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ouwevanhinsbergen/Documents/Google Drive/Atlas of the Underworld/AAA_Website files/"/>
    </mc:Choice>
  </mc:AlternateContent>
  <xr:revisionPtr revIDLastSave="0" documentId="13_ncr:1_{3F31E991-6F99-A343-A09C-7917066F2BDD}" xr6:coauthVersionLast="43" xr6:coauthVersionMax="43" xr10:uidLastSave="{00000000-0000-0000-0000-000000000000}"/>
  <bookViews>
    <workbookView xWindow="0" yWindow="460" windowWidth="27960" windowHeight="16440" xr2:uid="{00000000-000D-0000-FFFF-FFFF00000000}"/>
  </bookViews>
  <sheets>
    <sheet name="clean_table_v20180304" sheetId="1" r:id="rId1"/>
  </sheets>
  <externalReferences>
    <externalReference r:id="rId2"/>
  </externalReferences>
  <definedNames>
    <definedName name="_xlnm._FilterDatabase" localSheetId="0" hidden="1">clean_table_v20180304!$A$4:$G$43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5" i="1" l="1"/>
  <c r="U5" i="1"/>
  <c r="T8" i="1"/>
  <c r="U8" i="1"/>
  <c r="T13" i="1"/>
  <c r="U13" i="1"/>
  <c r="T18" i="1"/>
  <c r="U18" i="1"/>
  <c r="U104" i="1" l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C104" i="1"/>
  <c r="B104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C103" i="1"/>
  <c r="B103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C102" i="1"/>
  <c r="B102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C101" i="1"/>
  <c r="B101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C100" i="1"/>
  <c r="B100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C99" i="1"/>
  <c r="B99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C98" i="1"/>
  <c r="B98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C97" i="1"/>
  <c r="B97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C96" i="1"/>
  <c r="B96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C95" i="1"/>
  <c r="B95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C94" i="1"/>
  <c r="B94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C93" i="1"/>
  <c r="B93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C92" i="1"/>
  <c r="B92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C91" i="1"/>
  <c r="B91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C90" i="1"/>
  <c r="B90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C89" i="1"/>
  <c r="B89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C88" i="1"/>
  <c r="B88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C87" i="1"/>
  <c r="B87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C86" i="1"/>
  <c r="B86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C85" i="1"/>
  <c r="B85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C84" i="1"/>
  <c r="B84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C83" i="1"/>
  <c r="B83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C82" i="1"/>
  <c r="B82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C81" i="1"/>
  <c r="B81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C80" i="1"/>
  <c r="B80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C79" i="1"/>
  <c r="B79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C78" i="1"/>
  <c r="B78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C77" i="1"/>
  <c r="B77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C76" i="1"/>
  <c r="B76" i="1"/>
  <c r="U75" i="1"/>
  <c r="T75" i="1"/>
  <c r="S75" i="1"/>
  <c r="Q75" i="1"/>
  <c r="P75" i="1"/>
  <c r="M75" i="1"/>
  <c r="L75" i="1"/>
  <c r="K75" i="1"/>
  <c r="J75" i="1"/>
  <c r="I75" i="1"/>
  <c r="H75" i="1"/>
  <c r="G75" i="1"/>
  <c r="F75" i="1"/>
  <c r="E75" i="1"/>
  <c r="C75" i="1"/>
  <c r="B75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C74" i="1"/>
  <c r="B74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C73" i="1"/>
  <c r="B73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C72" i="1"/>
  <c r="B72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C71" i="1"/>
  <c r="B71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C70" i="1"/>
  <c r="B70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C69" i="1"/>
  <c r="B69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C68" i="1"/>
  <c r="B68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C67" i="1"/>
  <c r="B67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C66" i="1"/>
  <c r="B66" i="1"/>
  <c r="M65" i="1"/>
  <c r="L65" i="1"/>
  <c r="K65" i="1"/>
  <c r="J65" i="1"/>
  <c r="I65" i="1"/>
  <c r="H65" i="1"/>
  <c r="G65" i="1"/>
  <c r="F65" i="1"/>
  <c r="E65" i="1"/>
  <c r="C65" i="1"/>
  <c r="B65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C64" i="1"/>
  <c r="B64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C63" i="1"/>
  <c r="B63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2" i="1"/>
  <c r="B62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C61" i="1"/>
  <c r="B61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C60" i="1"/>
  <c r="B60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C59" i="1"/>
  <c r="B59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C58" i="1"/>
  <c r="B58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C57" i="1"/>
  <c r="B57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C56" i="1"/>
  <c r="B56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/>
  <c r="B55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/>
  <c r="B54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C53" i="1"/>
  <c r="B53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C52" i="1"/>
  <c r="B52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C51" i="1"/>
  <c r="B51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C50" i="1"/>
  <c r="B50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C49" i="1"/>
  <c r="B49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C48" i="1"/>
  <c r="B48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C47" i="1"/>
  <c r="B47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C46" i="1"/>
  <c r="B46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C45" i="1"/>
  <c r="B45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C44" i="1"/>
  <c r="B44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C43" i="1"/>
  <c r="B43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C42" i="1"/>
  <c r="B42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C41" i="1"/>
  <c r="B41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C40" i="1"/>
  <c r="B40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9" i="1"/>
  <c r="B39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C38" i="1"/>
  <c r="B38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C37" i="1"/>
  <c r="B37" i="1"/>
  <c r="U36" i="1"/>
  <c r="T36" i="1"/>
  <c r="Q36" i="1"/>
  <c r="P36" i="1"/>
  <c r="M36" i="1"/>
  <c r="L36" i="1"/>
  <c r="K36" i="1"/>
  <c r="J36" i="1"/>
  <c r="I36" i="1"/>
  <c r="H36" i="1"/>
  <c r="G36" i="1"/>
  <c r="F36" i="1"/>
  <c r="E36" i="1"/>
  <c r="C36" i="1"/>
  <c r="B36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C35" i="1"/>
  <c r="B35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4" i="1"/>
  <c r="B34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C33" i="1"/>
  <c r="B33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C32" i="1"/>
  <c r="B32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C31" i="1"/>
  <c r="B31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C30" i="1"/>
  <c r="B30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9" i="1"/>
  <c r="B29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C28" i="1"/>
  <c r="B28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C27" i="1"/>
  <c r="B27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C26" i="1"/>
  <c r="B26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C25" i="1"/>
  <c r="B25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C24" i="1"/>
  <c r="B24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C23" i="1"/>
  <c r="B23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2" i="1"/>
  <c r="B22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C21" i="1"/>
  <c r="B21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B20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C19" i="1"/>
  <c r="B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B18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7" i="1"/>
  <c r="B17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C16" i="1"/>
  <c r="B16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C15" i="1"/>
  <c r="B15" i="1"/>
  <c r="U14" i="1"/>
  <c r="T14" i="1"/>
  <c r="Q14" i="1"/>
  <c r="P14" i="1"/>
  <c r="N14" i="1"/>
  <c r="M14" i="1"/>
  <c r="L14" i="1"/>
  <c r="K14" i="1"/>
  <c r="J14" i="1"/>
  <c r="I14" i="1"/>
  <c r="H14" i="1"/>
  <c r="G14" i="1"/>
  <c r="F14" i="1"/>
  <c r="E14" i="1"/>
  <c r="C14" i="1"/>
  <c r="B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C13" i="1"/>
  <c r="B13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C12" i="1"/>
  <c r="B12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C11" i="1"/>
  <c r="B11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9" i="1"/>
  <c r="B9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C8" i="1"/>
  <c r="B8" i="1"/>
  <c r="U7" i="1"/>
  <c r="T7" i="1"/>
  <c r="S7" i="1"/>
  <c r="R7" i="1"/>
  <c r="Q7" i="1"/>
  <c r="M7" i="1"/>
  <c r="L7" i="1"/>
  <c r="K7" i="1"/>
  <c r="J7" i="1"/>
  <c r="I7" i="1"/>
  <c r="H7" i="1"/>
  <c r="G7" i="1"/>
  <c r="F7" i="1"/>
  <c r="E7" i="1"/>
  <c r="C7" i="1"/>
  <c r="B7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C6" i="1"/>
  <c r="B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C5" i="1"/>
  <c r="B5" i="1"/>
</calcChain>
</file>

<file path=xl/sharedStrings.xml><?xml version="1.0" encoding="utf-8"?>
<sst xmlns="http://schemas.openxmlformats.org/spreadsheetml/2006/main" count="33" uniqueCount="19">
  <si>
    <t>`</t>
  </si>
  <si>
    <t>Slab Midpoint Location</t>
  </si>
  <si>
    <t>Geological record</t>
  </si>
  <si>
    <t>Slab Depth (km)</t>
  </si>
  <si>
    <t>Slab Age (Ma)</t>
  </si>
  <si>
    <t>Average Sinking Rate (mm/yr)</t>
  </si>
  <si>
    <t>Base</t>
  </si>
  <si>
    <t>Top</t>
  </si>
  <si>
    <t>Nr</t>
  </si>
  <si>
    <t>Slab Name</t>
  </si>
  <si>
    <t>Abbreviation</t>
  </si>
  <si>
    <t>Latest update</t>
  </si>
  <si>
    <t>Depth</t>
  </si>
  <si>
    <t>Lon</t>
  </si>
  <si>
    <t>Lat</t>
  </si>
  <si>
    <t>Error</t>
  </si>
  <si>
    <t>Max</t>
  </si>
  <si>
    <t>Min</t>
  </si>
  <si>
    <t>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</si>
</sst>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Fill="1" applyBorder="1"/>
    <xf numFmtId="15" fontId="0" fillId="0" borderId="0" xfId="0" applyNumberFormat="1" applyFont="1" applyFill="1" applyBorder="1"/>
    <xf numFmtId="0" fontId="0" fillId="0" borderId="0" xfId="0" applyFont="1" applyFill="1" applyBorder="1"/>
    <xf numFmtId="1" fontId="0" fillId="0" borderId="0" xfId="0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/>
    <xf numFmtId="1" fontId="0" fillId="0" borderId="0" xfId="0" applyNumberFormat="1" applyFont="1" applyFill="1"/>
    <xf numFmtId="0" fontId="1" fillId="0" borderId="1" xfId="0" applyNumberFormat="1" applyFont="1" applyFill="1" applyBorder="1"/>
    <xf numFmtId="0" fontId="0" fillId="0" borderId="2" xfId="0" applyNumberFormat="1" applyFont="1" applyFill="1" applyBorder="1"/>
    <xf numFmtId="0" fontId="0" fillId="0" borderId="6" xfId="0" applyNumberFormat="1" applyFont="1" applyFill="1" applyBorder="1"/>
    <xf numFmtId="0" fontId="0" fillId="0" borderId="0" xfId="0" applyNumberFormat="1" applyFont="1" applyFill="1" applyBorder="1"/>
    <xf numFmtId="1" fontId="0" fillId="0" borderId="1" xfId="0" applyNumberFormat="1" applyFont="1" applyFill="1" applyBorder="1"/>
    <xf numFmtId="164" fontId="0" fillId="0" borderId="2" xfId="0" applyNumberFormat="1" applyFont="1" applyFill="1" applyBorder="1"/>
    <xf numFmtId="164" fontId="0" fillId="0" borderId="7" xfId="0" applyNumberFormat="1" applyFont="1" applyFill="1" applyBorder="1"/>
    <xf numFmtId="0" fontId="0" fillId="0" borderId="1" xfId="0" applyFont="1" applyBorder="1"/>
    <xf numFmtId="0" fontId="0" fillId="0" borderId="7" xfId="0" applyFont="1" applyBorder="1"/>
    <xf numFmtId="49" fontId="1" fillId="0" borderId="0" xfId="0" applyNumberFormat="1" applyFont="1" applyFill="1" applyBorder="1" applyAlignment="1">
      <alignment vertical="top" wrapText="1" shrinkToFit="1"/>
    </xf>
    <xf numFmtId="0" fontId="0" fillId="0" borderId="8" xfId="0" applyNumberFormat="1" applyFont="1" applyFill="1" applyBorder="1" applyAlignment="1">
      <alignment vertical="top" wrapText="1" shrinkToFit="1"/>
    </xf>
    <xf numFmtId="49" fontId="1" fillId="0" borderId="8" xfId="0" applyNumberFormat="1" applyFont="1" applyFill="1" applyBorder="1" applyAlignment="1">
      <alignment vertical="top" wrapText="1" shrinkToFit="1"/>
    </xf>
    <xf numFmtId="49" fontId="1" fillId="0" borderId="4" xfId="0" applyNumberFormat="1" applyFont="1" applyFill="1" applyBorder="1" applyAlignment="1">
      <alignment vertical="top" wrapText="1" shrinkToFit="1"/>
    </xf>
    <xf numFmtId="1" fontId="0" fillId="0" borderId="9" xfId="0" applyNumberFormat="1" applyFont="1" applyFill="1" applyBorder="1" applyAlignment="1">
      <alignment horizontal="right" vertical="top"/>
    </xf>
    <xf numFmtId="164" fontId="0" fillId="0" borderId="9" xfId="0" applyNumberFormat="1" applyFont="1" applyFill="1" applyBorder="1" applyAlignment="1">
      <alignment horizontal="right" vertical="top"/>
    </xf>
    <xf numFmtId="164" fontId="0" fillId="0" borderId="10" xfId="0" applyNumberFormat="1" applyFont="1" applyFill="1" applyBorder="1" applyAlignment="1">
      <alignment horizontal="right" vertical="top"/>
    </xf>
    <xf numFmtId="1" fontId="1" fillId="0" borderId="11" xfId="0" applyNumberFormat="1" applyFont="1" applyFill="1" applyBorder="1" applyAlignment="1">
      <alignment horizontal="right" vertical="top" wrapText="1" shrinkToFit="1"/>
    </xf>
    <xf numFmtId="1" fontId="1" fillId="0" borderId="9" xfId="0" applyNumberFormat="1" applyFont="1" applyFill="1" applyBorder="1" applyAlignment="1">
      <alignment horizontal="right" vertical="top" wrapText="1" shrinkToFit="1"/>
    </xf>
    <xf numFmtId="1" fontId="0" fillId="0" borderId="9" xfId="0" applyNumberFormat="1" applyFont="1" applyFill="1" applyBorder="1" applyAlignment="1">
      <alignment horizontal="right" vertical="top" wrapText="1" shrinkToFit="1"/>
    </xf>
    <xf numFmtId="49" fontId="0" fillId="0" borderId="0" xfId="0" applyNumberFormat="1" applyFont="1" applyFill="1" applyBorder="1" applyAlignment="1">
      <alignment vertical="top" wrapText="1" shrinkToFit="1"/>
    </xf>
    <xf numFmtId="0" fontId="0" fillId="0" borderId="12" xfId="0" applyNumberFormat="1" applyFont="1" applyFill="1" applyBorder="1"/>
    <xf numFmtId="0" fontId="0" fillId="0" borderId="13" xfId="0" applyNumberFormat="1" applyFont="1" applyFill="1" applyBorder="1"/>
    <xf numFmtId="15" fontId="0" fillId="0" borderId="14" xfId="0" applyNumberFormat="1" applyFont="1" applyFill="1" applyBorder="1"/>
    <xf numFmtId="1" fontId="0" fillId="0" borderId="15" xfId="0" applyNumberFormat="1" applyFont="1" applyFill="1" applyBorder="1"/>
    <xf numFmtId="164" fontId="0" fillId="0" borderId="15" xfId="0" applyNumberFormat="1" applyFont="1" applyFill="1" applyBorder="1"/>
    <xf numFmtId="164" fontId="0" fillId="0" borderId="15" xfId="0" applyNumberFormat="1" applyFont="1" applyBorder="1"/>
    <xf numFmtId="164" fontId="0" fillId="0" borderId="16" xfId="0" applyNumberFormat="1" applyFont="1" applyBorder="1"/>
    <xf numFmtId="1" fontId="0" fillId="0" borderId="17" xfId="0" applyNumberFormat="1" applyFont="1" applyFill="1" applyBorder="1"/>
    <xf numFmtId="1" fontId="0" fillId="0" borderId="18" xfId="0" applyNumberFormat="1" applyFont="1" applyFill="1" applyBorder="1"/>
    <xf numFmtId="0" fontId="2" fillId="0" borderId="0" xfId="0" applyFont="1" applyAlignment="1">
      <alignment vertical="center"/>
    </xf>
    <xf numFmtId="0" fontId="1" fillId="0" borderId="0" xfId="0" applyFont="1"/>
    <xf numFmtId="0" fontId="0" fillId="0" borderId="19" xfId="0" applyNumberFormat="1" applyFont="1" applyFill="1" applyBorder="1"/>
    <xf numFmtId="0" fontId="0" fillId="0" borderId="20" xfId="0" applyNumberFormat="1" applyFont="1" applyFill="1" applyBorder="1"/>
    <xf numFmtId="1" fontId="0" fillId="0" borderId="21" xfId="0" applyNumberFormat="1" applyFont="1" applyFill="1" applyBorder="1"/>
    <xf numFmtId="0" fontId="3" fillId="0" borderId="19" xfId="0" applyNumberFormat="1" applyFont="1" applyFill="1" applyBorder="1"/>
    <xf numFmtId="0" fontId="3" fillId="0" borderId="20" xfId="0" applyNumberFormat="1" applyFont="1" applyFill="1" applyBorder="1"/>
    <xf numFmtId="15" fontId="3" fillId="0" borderId="14" xfId="0" applyNumberFormat="1" applyFont="1" applyFill="1" applyBorder="1"/>
    <xf numFmtId="1" fontId="3" fillId="0" borderId="15" xfId="0" applyNumberFormat="1" applyFont="1" applyFill="1" applyBorder="1"/>
    <xf numFmtId="1" fontId="1" fillId="0" borderId="15" xfId="0" applyNumberFormat="1" applyFont="1" applyFill="1" applyBorder="1"/>
    <xf numFmtId="0" fontId="0" fillId="0" borderId="22" xfId="0" applyNumberFormat="1" applyFont="1" applyFill="1" applyBorder="1"/>
    <xf numFmtId="0" fontId="0" fillId="0" borderId="23" xfId="0" applyNumberFormat="1" applyFont="1" applyFill="1" applyBorder="1"/>
    <xf numFmtId="1" fontId="0" fillId="0" borderId="24" xfId="0" applyNumberFormat="1" applyFont="1" applyFill="1" applyBorder="1"/>
    <xf numFmtId="164" fontId="0" fillId="0" borderId="24" xfId="0" applyNumberFormat="1" applyFont="1" applyFill="1" applyBorder="1"/>
    <xf numFmtId="164" fontId="0" fillId="0" borderId="24" xfId="0" applyNumberFormat="1" applyFont="1" applyBorder="1"/>
    <xf numFmtId="164" fontId="0" fillId="0" borderId="25" xfId="0" applyNumberFormat="1" applyFont="1" applyBorder="1"/>
    <xf numFmtId="1" fontId="0" fillId="0" borderId="26" xfId="0" applyNumberFormat="1" applyFont="1" applyFill="1" applyBorder="1"/>
    <xf numFmtId="1" fontId="1" fillId="0" borderId="24" xfId="0" applyNumberFormat="1" applyFont="1" applyFill="1" applyBorder="1"/>
    <xf numFmtId="0" fontId="0" fillId="0" borderId="21" xfId="0" applyNumberFormat="1" applyFont="1" applyFill="1" applyBorder="1"/>
    <xf numFmtId="1" fontId="0" fillId="0" borderId="3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ouwe/Google%20Drive/Atlas2018/SlabsData_v201803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krecord"/>
      <sheetName val="data_v20180304"/>
      <sheetName val="copy_v20180304"/>
      <sheetName val="copy_v20171007_flow"/>
      <sheetName val="clean_table_v20180304"/>
      <sheetName val="MovingAvg_v20171007"/>
      <sheetName val="afgekeurdeslabs"/>
      <sheetName val="averaging"/>
      <sheetName val="envelopes"/>
      <sheetName val="Flowchart"/>
      <sheetName val="Charts"/>
      <sheetName val="Chart_Age-Depth"/>
      <sheetName val="Chart_avgvel"/>
    </sheetNames>
    <sheetDataSet>
      <sheetData sheetId="0"/>
      <sheetData sheetId="1"/>
      <sheetData sheetId="2">
        <row r="2">
          <cell r="A2" t="str">
            <v>Aegean</v>
          </cell>
          <cell r="B2" t="str">
            <v>Aeg</v>
          </cell>
          <cell r="J2">
            <v>1400</v>
          </cell>
          <cell r="K2">
            <v>100</v>
          </cell>
          <cell r="O2">
            <v>0</v>
          </cell>
          <cell r="P2">
            <v>0</v>
          </cell>
          <cell r="R2">
            <v>700</v>
          </cell>
          <cell r="S2">
            <v>27</v>
          </cell>
          <cell r="T2">
            <v>41</v>
          </cell>
          <cell r="U2">
            <v>24</v>
          </cell>
          <cell r="V2">
            <v>35.5</v>
          </cell>
          <cell r="W2">
            <v>120</v>
          </cell>
          <cell r="X2">
            <v>100</v>
          </cell>
          <cell r="AA2">
            <v>12.727272727272727</v>
          </cell>
          <cell r="AB2">
            <v>1.4714457698152772</v>
          </cell>
          <cell r="AD2">
            <v>0</v>
          </cell>
          <cell r="AE2">
            <v>0</v>
          </cell>
          <cell r="AH2">
            <v>27.8</v>
          </cell>
          <cell r="AI2">
            <v>2.7800000000000002</v>
          </cell>
        </row>
        <row r="3">
          <cell r="A3" t="str">
            <v>Aeg-WestAnatolia</v>
          </cell>
          <cell r="B3" t="str">
            <v>Aeg-WA</v>
          </cell>
          <cell r="J3">
            <v>1400</v>
          </cell>
          <cell r="K3">
            <v>100</v>
          </cell>
          <cell r="O3">
            <v>475</v>
          </cell>
          <cell r="P3">
            <v>100</v>
          </cell>
          <cell r="R3">
            <v>937.5</v>
          </cell>
          <cell r="S3">
            <v>30</v>
          </cell>
          <cell r="T3">
            <v>40</v>
          </cell>
          <cell r="U3">
            <v>29</v>
          </cell>
          <cell r="V3">
            <v>37</v>
          </cell>
          <cell r="W3">
            <v>120</v>
          </cell>
          <cell r="X3">
            <v>100</v>
          </cell>
          <cell r="AA3">
            <v>12.727272727272727</v>
          </cell>
          <cell r="AB3">
            <v>1.4714457698152772</v>
          </cell>
          <cell r="AD3">
            <v>15</v>
          </cell>
          <cell r="AE3">
            <v>15</v>
          </cell>
          <cell r="AH3">
            <v>31.666666666666668</v>
          </cell>
          <cell r="AI3">
            <v>6.666666666666667</v>
          </cell>
        </row>
        <row r="4">
          <cell r="A4" t="str">
            <v>Agattu</v>
          </cell>
          <cell r="B4" t="str">
            <v>Agt</v>
          </cell>
          <cell r="J4">
            <v>1400</v>
          </cell>
          <cell r="K4">
            <v>100</v>
          </cell>
          <cell r="O4">
            <v>600</v>
          </cell>
          <cell r="P4">
            <v>50</v>
          </cell>
          <cell r="R4">
            <v>1000</v>
          </cell>
          <cell r="S4">
            <v>170</v>
          </cell>
          <cell r="T4">
            <v>50</v>
          </cell>
          <cell r="U4">
            <v>169</v>
          </cell>
          <cell r="V4">
            <v>62</v>
          </cell>
          <cell r="AA4">
            <v>16</v>
          </cell>
          <cell r="AB4">
            <v>1.2308948130593151</v>
          </cell>
          <cell r="AE4">
            <v>45</v>
          </cell>
          <cell r="AH4">
            <v>12.631578947368421</v>
          </cell>
          <cell r="AI4">
            <v>1.2449975099304285</v>
          </cell>
        </row>
        <row r="5">
          <cell r="A5" t="str">
            <v>Aleutian</v>
          </cell>
          <cell r="B5" t="str">
            <v>Al</v>
          </cell>
          <cell r="J5">
            <v>750</v>
          </cell>
          <cell r="K5">
            <v>100</v>
          </cell>
          <cell r="O5">
            <v>0</v>
          </cell>
          <cell r="P5">
            <v>0</v>
          </cell>
          <cell r="R5">
            <v>375</v>
          </cell>
          <cell r="S5">
            <v>-175</v>
          </cell>
          <cell r="T5">
            <v>53.5</v>
          </cell>
          <cell r="U5">
            <v>-175</v>
          </cell>
          <cell r="V5">
            <v>52</v>
          </cell>
          <cell r="W5">
            <v>50</v>
          </cell>
          <cell r="X5">
            <v>46</v>
          </cell>
          <cell r="AA5">
            <v>15.625</v>
          </cell>
          <cell r="AB5">
            <v>2.1826894028958606</v>
          </cell>
          <cell r="AD5">
            <v>0</v>
          </cell>
          <cell r="AE5">
            <v>0</v>
          </cell>
          <cell r="AH5">
            <v>66.3</v>
          </cell>
          <cell r="AI5">
            <v>6.63</v>
          </cell>
        </row>
        <row r="6">
          <cell r="A6" t="str">
            <v>Algeria</v>
          </cell>
          <cell r="B6" t="str">
            <v>Ag</v>
          </cell>
          <cell r="J6">
            <v>2400</v>
          </cell>
          <cell r="K6">
            <v>200</v>
          </cell>
          <cell r="O6">
            <v>1400</v>
          </cell>
          <cell r="P6">
            <v>100</v>
          </cell>
          <cell r="R6">
            <v>1900</v>
          </cell>
          <cell r="S6">
            <v>7</v>
          </cell>
          <cell r="T6">
            <v>24</v>
          </cell>
          <cell r="U6">
            <v>20</v>
          </cell>
          <cell r="V6">
            <v>41</v>
          </cell>
          <cell r="W6">
            <v>180</v>
          </cell>
          <cell r="X6">
            <v>170</v>
          </cell>
          <cell r="AA6">
            <v>13.714285714285714</v>
          </cell>
          <cell r="AB6">
            <v>1.2081632653061223</v>
          </cell>
          <cell r="AD6">
            <v>140</v>
          </cell>
          <cell r="AE6">
            <v>120</v>
          </cell>
          <cell r="AH6">
            <v>10.76923076923077</v>
          </cell>
          <cell r="AI6">
            <v>1.1304717854759054</v>
          </cell>
        </row>
        <row r="7">
          <cell r="A7" t="str">
            <v>AlJawf</v>
          </cell>
          <cell r="B7" t="str">
            <v>AJ</v>
          </cell>
          <cell r="J7">
            <v>2850</v>
          </cell>
          <cell r="K7">
            <v>200</v>
          </cell>
          <cell r="O7">
            <v>2550</v>
          </cell>
          <cell r="P7">
            <v>200</v>
          </cell>
          <cell r="R7">
            <v>2700</v>
          </cell>
          <cell r="S7">
            <v>38</v>
          </cell>
          <cell r="T7">
            <v>28</v>
          </cell>
          <cell r="U7">
            <v>37</v>
          </cell>
          <cell r="V7">
            <v>40</v>
          </cell>
          <cell r="W7">
            <v>245</v>
          </cell>
          <cell r="X7">
            <v>235</v>
          </cell>
          <cell r="AA7">
            <v>11.875</v>
          </cell>
          <cell r="AB7">
            <v>0.8692808192955479</v>
          </cell>
          <cell r="AD7">
            <v>205</v>
          </cell>
          <cell r="AE7">
            <v>195</v>
          </cell>
          <cell r="AH7">
            <v>12.75</v>
          </cell>
          <cell r="AI7">
            <v>1.0495720854233883</v>
          </cell>
        </row>
        <row r="8">
          <cell r="A8" t="str">
            <v>Alps</v>
          </cell>
          <cell r="B8" t="str">
            <v>Alp</v>
          </cell>
          <cell r="J8">
            <v>850</v>
          </cell>
          <cell r="K8">
            <v>100</v>
          </cell>
          <cell r="O8">
            <v>425</v>
          </cell>
          <cell r="P8">
            <v>50</v>
          </cell>
          <cell r="R8">
            <v>637.5</v>
          </cell>
          <cell r="S8">
            <v>9</v>
          </cell>
          <cell r="T8">
            <v>47</v>
          </cell>
          <cell r="U8">
            <v>9</v>
          </cell>
          <cell r="V8">
            <v>47</v>
          </cell>
          <cell r="W8">
            <v>95</v>
          </cell>
          <cell r="X8">
            <v>75</v>
          </cell>
          <cell r="AA8">
            <v>10</v>
          </cell>
          <cell r="AB8">
            <v>1.6637806616154061</v>
          </cell>
          <cell r="AD8">
            <v>40</v>
          </cell>
          <cell r="AE8">
            <v>20</v>
          </cell>
          <cell r="AH8">
            <v>14.166666666666666</v>
          </cell>
          <cell r="AI8">
            <v>5.0077101048110961</v>
          </cell>
        </row>
        <row r="9">
          <cell r="A9" t="str">
            <v>Anhui</v>
          </cell>
          <cell r="B9" t="str">
            <v>Anh</v>
          </cell>
          <cell r="J9">
            <v>1100</v>
          </cell>
          <cell r="K9">
            <v>100</v>
          </cell>
          <cell r="O9">
            <v>475</v>
          </cell>
          <cell r="P9">
            <v>50</v>
          </cell>
          <cell r="R9">
            <v>787.5</v>
          </cell>
          <cell r="S9">
            <v>117</v>
          </cell>
          <cell r="T9">
            <v>33</v>
          </cell>
          <cell r="U9">
            <v>119</v>
          </cell>
          <cell r="V9">
            <v>26</v>
          </cell>
          <cell r="W9">
            <v>108</v>
          </cell>
          <cell r="X9">
            <v>106</v>
          </cell>
          <cell r="AA9">
            <v>10.280373831775702</v>
          </cell>
          <cell r="AB9">
            <v>0.93950506136954204</v>
          </cell>
          <cell r="AD9">
            <v>90</v>
          </cell>
          <cell r="AE9">
            <v>52</v>
          </cell>
          <cell r="AH9">
            <v>6.6901408450704229</v>
          </cell>
          <cell r="AI9">
            <v>1.9238442849699793</v>
          </cell>
        </row>
        <row r="10">
          <cell r="A10" t="str">
            <v>Antalya</v>
          </cell>
          <cell r="B10" t="str">
            <v>Ant</v>
          </cell>
          <cell r="J10">
            <v>1000</v>
          </cell>
          <cell r="K10">
            <v>100</v>
          </cell>
          <cell r="O10">
            <v>0</v>
          </cell>
          <cell r="P10">
            <v>0</v>
          </cell>
          <cell r="R10">
            <v>500</v>
          </cell>
          <cell r="S10">
            <v>32</v>
          </cell>
          <cell r="T10">
            <v>40</v>
          </cell>
          <cell r="U10">
            <v>32</v>
          </cell>
          <cell r="V10">
            <v>37</v>
          </cell>
          <cell r="W10">
            <v>100</v>
          </cell>
          <cell r="X10">
            <v>95</v>
          </cell>
          <cell r="AA10">
            <v>10.256410256410257</v>
          </cell>
          <cell r="AB10">
            <v>1.058820362350948</v>
          </cell>
          <cell r="AD10">
            <v>0</v>
          </cell>
          <cell r="AE10">
            <v>0</v>
          </cell>
          <cell r="AH10">
            <v>1</v>
          </cell>
          <cell r="AI10">
            <v>0.1</v>
          </cell>
        </row>
        <row r="11">
          <cell r="A11" t="str">
            <v>Arabia</v>
          </cell>
          <cell r="B11" t="str">
            <v>Ar</v>
          </cell>
          <cell r="J11">
            <v>2200</v>
          </cell>
          <cell r="K11">
            <v>200</v>
          </cell>
          <cell r="O11">
            <v>1100</v>
          </cell>
          <cell r="P11">
            <v>100</v>
          </cell>
          <cell r="R11">
            <v>1650</v>
          </cell>
          <cell r="S11">
            <v>48</v>
          </cell>
          <cell r="T11">
            <v>23.5</v>
          </cell>
          <cell r="U11">
            <v>58</v>
          </cell>
          <cell r="V11">
            <v>23</v>
          </cell>
          <cell r="W11">
            <v>105</v>
          </cell>
          <cell r="AD11">
            <v>75</v>
          </cell>
          <cell r="AE11">
            <v>65</v>
          </cell>
          <cell r="AH11">
            <v>15.714285714285714</v>
          </cell>
          <cell r="AI11">
            <v>1.8167850831392707</v>
          </cell>
        </row>
        <row r="12">
          <cell r="A12" t="str">
            <v>Arafura</v>
          </cell>
          <cell r="B12" t="str">
            <v>Af</v>
          </cell>
          <cell r="J12">
            <v>750</v>
          </cell>
          <cell r="K12">
            <v>100</v>
          </cell>
          <cell r="O12">
            <v>425</v>
          </cell>
          <cell r="P12">
            <v>50</v>
          </cell>
          <cell r="R12">
            <v>587.5</v>
          </cell>
          <cell r="S12">
            <v>135</v>
          </cell>
          <cell r="T12">
            <v>-7</v>
          </cell>
          <cell r="U12">
            <v>141</v>
          </cell>
          <cell r="V12">
            <v>-3</v>
          </cell>
          <cell r="W12">
            <v>50</v>
          </cell>
          <cell r="X12">
            <v>45</v>
          </cell>
          <cell r="AA12">
            <v>15.789473684210526</v>
          </cell>
          <cell r="AB12">
            <v>2.2633460626942377</v>
          </cell>
          <cell r="AD12">
            <v>25</v>
          </cell>
          <cell r="AE12">
            <v>20</v>
          </cell>
          <cell r="AH12">
            <v>18.888888888888889</v>
          </cell>
          <cell r="AI12">
            <v>3.0566465192938139</v>
          </cell>
        </row>
        <row r="13">
          <cell r="A13" t="str">
            <v>Atlantis</v>
          </cell>
          <cell r="B13" t="str">
            <v>At</v>
          </cell>
          <cell r="J13">
            <v>2850</v>
          </cell>
          <cell r="K13">
            <v>200</v>
          </cell>
          <cell r="O13">
            <v>2550</v>
          </cell>
          <cell r="P13">
            <v>200</v>
          </cell>
          <cell r="R13">
            <v>2700</v>
          </cell>
          <cell r="S13">
            <v>-39</v>
          </cell>
          <cell r="T13">
            <v>22</v>
          </cell>
          <cell r="U13">
            <v>-109</v>
          </cell>
          <cell r="V13">
            <v>32</v>
          </cell>
          <cell r="W13">
            <v>290</v>
          </cell>
          <cell r="X13">
            <v>280</v>
          </cell>
          <cell r="AA13">
            <v>10</v>
          </cell>
          <cell r="AB13">
            <v>0.7233518641434491</v>
          </cell>
          <cell r="AD13">
            <v>230</v>
          </cell>
          <cell r="AE13">
            <v>210</v>
          </cell>
          <cell r="AH13">
            <v>11.590909090909092</v>
          </cell>
          <cell r="AI13">
            <v>1.050726995030677</v>
          </cell>
        </row>
        <row r="14">
          <cell r="A14" t="str">
            <v>Balkan</v>
          </cell>
          <cell r="B14" t="str">
            <v>Ba</v>
          </cell>
          <cell r="J14">
            <v>2850</v>
          </cell>
          <cell r="K14">
            <v>200</v>
          </cell>
          <cell r="O14">
            <v>2550</v>
          </cell>
          <cell r="P14">
            <v>200</v>
          </cell>
          <cell r="R14">
            <v>2700</v>
          </cell>
          <cell r="S14">
            <v>17</v>
          </cell>
          <cell r="T14">
            <v>47</v>
          </cell>
          <cell r="U14">
            <v>59</v>
          </cell>
          <cell r="V14">
            <v>59</v>
          </cell>
          <cell r="W14">
            <v>280</v>
          </cell>
          <cell r="X14">
            <v>260</v>
          </cell>
          <cell r="AA14">
            <v>10.555555555555555</v>
          </cell>
          <cell r="AB14">
            <v>0.83757746654516951</v>
          </cell>
          <cell r="AD14">
            <v>220</v>
          </cell>
          <cell r="AE14">
            <v>200</v>
          </cell>
          <cell r="AH14">
            <v>12.142857142857142</v>
          </cell>
          <cell r="AI14">
            <v>1.1141727451808978</v>
          </cell>
        </row>
        <row r="15">
          <cell r="A15" t="str">
            <v>Banda</v>
          </cell>
          <cell r="B15" t="str">
            <v>Bn</v>
          </cell>
          <cell r="J15">
            <v>675</v>
          </cell>
          <cell r="K15">
            <v>50</v>
          </cell>
          <cell r="O15">
            <v>0</v>
          </cell>
          <cell r="P15">
            <v>0</v>
          </cell>
          <cell r="R15">
            <v>337.5</v>
          </cell>
          <cell r="S15">
            <v>128</v>
          </cell>
          <cell r="T15">
            <v>-6</v>
          </cell>
          <cell r="U15">
            <v>129</v>
          </cell>
          <cell r="V15">
            <v>-3</v>
          </cell>
          <cell r="W15">
            <v>16</v>
          </cell>
          <cell r="X15">
            <v>8</v>
          </cell>
          <cell r="AA15">
            <v>56.25</v>
          </cell>
          <cell r="AB15">
            <v>19.207384286026848</v>
          </cell>
          <cell r="AD15">
            <v>0</v>
          </cell>
          <cell r="AE15">
            <v>0</v>
          </cell>
          <cell r="AH15">
            <v>73.900000000000006</v>
          </cell>
          <cell r="AI15">
            <v>7.3900000000000006</v>
          </cell>
        </row>
        <row r="16">
          <cell r="A16" t="str">
            <v>Beaufort</v>
          </cell>
          <cell r="B16" t="str">
            <v>Bf</v>
          </cell>
          <cell r="J16">
            <v>2750</v>
          </cell>
          <cell r="K16">
            <v>200</v>
          </cell>
          <cell r="O16">
            <v>2200</v>
          </cell>
          <cell r="P16">
            <v>200</v>
          </cell>
          <cell r="R16">
            <v>2475</v>
          </cell>
          <cell r="S16">
            <v>-128</v>
          </cell>
          <cell r="T16">
            <v>72</v>
          </cell>
          <cell r="U16">
            <v>148</v>
          </cell>
          <cell r="V16">
            <v>66</v>
          </cell>
          <cell r="W16">
            <v>257</v>
          </cell>
          <cell r="X16">
            <v>229</v>
          </cell>
          <cell r="AA16">
            <v>11.316872427983538</v>
          </cell>
          <cell r="AB16">
            <v>1.0500041241216249</v>
          </cell>
          <cell r="AD16">
            <v>193</v>
          </cell>
          <cell r="AE16">
            <v>193</v>
          </cell>
          <cell r="AH16">
            <v>11.398963730569948</v>
          </cell>
          <cell r="AI16">
            <v>1.0362694300518134</v>
          </cell>
        </row>
        <row r="17">
          <cell r="A17" t="str">
            <v>BeringSea</v>
          </cell>
          <cell r="B17" t="str">
            <v>BS</v>
          </cell>
          <cell r="J17">
            <v>750</v>
          </cell>
          <cell r="K17">
            <v>100</v>
          </cell>
          <cell r="O17">
            <v>425</v>
          </cell>
          <cell r="P17">
            <v>50</v>
          </cell>
          <cell r="R17">
            <v>587.5</v>
          </cell>
          <cell r="S17">
            <v>178</v>
          </cell>
          <cell r="T17">
            <v>56</v>
          </cell>
          <cell r="U17">
            <v>180</v>
          </cell>
          <cell r="V17">
            <v>54</v>
          </cell>
          <cell r="W17">
            <v>34.299999999999997</v>
          </cell>
          <cell r="X17">
            <v>30.299999999999997</v>
          </cell>
          <cell r="AA17">
            <v>23.21981424148607</v>
          </cell>
          <cell r="AB17">
            <v>3.4135340511665841</v>
          </cell>
          <cell r="AD17">
            <v>25.4</v>
          </cell>
          <cell r="AE17">
            <v>20</v>
          </cell>
          <cell r="AH17">
            <v>18.722466960352424</v>
          </cell>
          <cell r="AI17">
            <v>3.132207942325135</v>
          </cell>
        </row>
        <row r="18">
          <cell r="A18" t="str">
            <v>Bitlis</v>
          </cell>
          <cell r="B18" t="str">
            <v>Bi</v>
          </cell>
          <cell r="J18">
            <v>850</v>
          </cell>
          <cell r="K18">
            <v>100</v>
          </cell>
          <cell r="O18">
            <v>475</v>
          </cell>
          <cell r="P18">
            <v>50</v>
          </cell>
          <cell r="R18">
            <v>662.5</v>
          </cell>
          <cell r="S18">
            <v>37</v>
          </cell>
          <cell r="T18">
            <v>37</v>
          </cell>
          <cell r="U18">
            <v>38</v>
          </cell>
          <cell r="V18">
            <v>38</v>
          </cell>
          <cell r="W18">
            <v>70</v>
          </cell>
          <cell r="X18">
            <v>65</v>
          </cell>
          <cell r="AA18">
            <v>12.592592592592593</v>
          </cell>
          <cell r="AB18">
            <v>1.5531610265808684</v>
          </cell>
          <cell r="AD18">
            <v>13</v>
          </cell>
          <cell r="AE18">
            <v>10</v>
          </cell>
          <cell r="AH18">
            <v>41.304347826086953</v>
          </cell>
          <cell r="AI18">
            <v>6.9230775339243804</v>
          </cell>
        </row>
        <row r="19">
          <cell r="A19" t="str">
            <v>Bitterroot</v>
          </cell>
          <cell r="B19" t="str">
            <v>Btr</v>
          </cell>
          <cell r="J19">
            <v>600</v>
          </cell>
          <cell r="K19">
            <v>50</v>
          </cell>
          <cell r="O19">
            <v>250</v>
          </cell>
          <cell r="P19">
            <v>50</v>
          </cell>
          <cell r="R19">
            <v>425</v>
          </cell>
          <cell r="S19">
            <v>-115</v>
          </cell>
          <cell r="T19">
            <v>46</v>
          </cell>
          <cell r="U19">
            <v>-123</v>
          </cell>
          <cell r="V19">
            <v>48</v>
          </cell>
          <cell r="W19">
            <v>67</v>
          </cell>
          <cell r="X19">
            <v>65</v>
          </cell>
          <cell r="AA19">
            <v>9.0909090909090917</v>
          </cell>
          <cell r="AB19">
            <v>0.76999586002058884</v>
          </cell>
          <cell r="AD19">
            <v>47</v>
          </cell>
          <cell r="AE19">
            <v>45</v>
          </cell>
          <cell r="AH19">
            <v>5.4347826086956523</v>
          </cell>
          <cell r="AI19">
            <v>1.0933587241265856</v>
          </cell>
        </row>
        <row r="20">
          <cell r="A20" t="str">
            <v>Brasilia</v>
          </cell>
          <cell r="B20" t="str">
            <v>Br</v>
          </cell>
          <cell r="J20">
            <v>2400</v>
          </cell>
          <cell r="K20">
            <v>200</v>
          </cell>
          <cell r="O20">
            <v>0</v>
          </cell>
          <cell r="P20">
            <v>0</v>
          </cell>
          <cell r="R20">
            <v>1200</v>
          </cell>
          <cell r="S20">
            <v>-59</v>
          </cell>
          <cell r="T20">
            <v>-14</v>
          </cell>
          <cell r="U20">
            <v>-74</v>
          </cell>
          <cell r="V20">
            <v>-14</v>
          </cell>
          <cell r="W20">
            <v>200</v>
          </cell>
          <cell r="X20">
            <v>173</v>
          </cell>
          <cell r="AA20">
            <v>12.868632707774799</v>
          </cell>
          <cell r="AB20">
            <v>1.420465418771887</v>
          </cell>
          <cell r="AD20">
            <v>0</v>
          </cell>
          <cell r="AE20">
            <v>0</v>
          </cell>
          <cell r="AH20">
            <v>97.8</v>
          </cell>
          <cell r="AI20">
            <v>9.7800000000000011</v>
          </cell>
        </row>
        <row r="21">
          <cell r="A21" t="str">
            <v>Burma</v>
          </cell>
          <cell r="B21" t="str">
            <v>Bur</v>
          </cell>
          <cell r="J21">
            <v>575</v>
          </cell>
          <cell r="K21">
            <v>50</v>
          </cell>
          <cell r="O21">
            <v>0</v>
          </cell>
          <cell r="P21">
            <v>0</v>
          </cell>
          <cell r="R21">
            <v>287.5</v>
          </cell>
          <cell r="S21">
            <v>95</v>
          </cell>
          <cell r="T21">
            <v>23</v>
          </cell>
          <cell r="U21">
            <v>93.5</v>
          </cell>
          <cell r="V21">
            <v>24</v>
          </cell>
          <cell r="W21">
            <v>40</v>
          </cell>
          <cell r="X21">
            <v>30</v>
          </cell>
          <cell r="AA21">
            <v>16.428571428571427</v>
          </cell>
          <cell r="AB21">
            <v>2.7475330648645424</v>
          </cell>
          <cell r="AD21">
            <v>0</v>
          </cell>
          <cell r="AE21">
            <v>0</v>
          </cell>
          <cell r="AH21">
            <v>10.9</v>
          </cell>
          <cell r="AI21">
            <v>1.0900000000000001</v>
          </cell>
        </row>
        <row r="22">
          <cell r="A22" t="str">
            <v>Calabria</v>
          </cell>
          <cell r="B22" t="str">
            <v>Cl</v>
          </cell>
          <cell r="J22">
            <v>675</v>
          </cell>
          <cell r="K22">
            <v>50</v>
          </cell>
          <cell r="O22">
            <v>0</v>
          </cell>
          <cell r="P22">
            <v>0</v>
          </cell>
          <cell r="R22">
            <v>337.5</v>
          </cell>
          <cell r="S22">
            <v>14</v>
          </cell>
          <cell r="T22">
            <v>41</v>
          </cell>
          <cell r="U22">
            <v>16.5</v>
          </cell>
          <cell r="V22">
            <v>38.5</v>
          </cell>
          <cell r="W22">
            <v>85</v>
          </cell>
          <cell r="X22">
            <v>45</v>
          </cell>
          <cell r="AA22">
            <v>10.384615384615385</v>
          </cell>
          <cell r="AB22">
            <v>3.2865548111239802</v>
          </cell>
          <cell r="AD22">
            <v>0</v>
          </cell>
          <cell r="AE22">
            <v>0</v>
          </cell>
          <cell r="AH22">
            <v>52</v>
          </cell>
          <cell r="AI22">
            <v>5.2</v>
          </cell>
        </row>
        <row r="23">
          <cell r="A23" t="str">
            <v>Caribbean</v>
          </cell>
          <cell r="B23" t="str">
            <v>Ca</v>
          </cell>
          <cell r="J23">
            <v>750</v>
          </cell>
          <cell r="K23">
            <v>100</v>
          </cell>
          <cell r="O23">
            <v>0</v>
          </cell>
          <cell r="P23">
            <v>0</v>
          </cell>
          <cell r="R23">
            <v>375</v>
          </cell>
          <cell r="S23">
            <v>-63</v>
          </cell>
          <cell r="T23">
            <v>13</v>
          </cell>
          <cell r="U23">
            <v>-60</v>
          </cell>
          <cell r="V23">
            <v>13</v>
          </cell>
          <cell r="W23">
            <v>55</v>
          </cell>
          <cell r="X23">
            <v>45</v>
          </cell>
          <cell r="AA23">
            <v>15</v>
          </cell>
          <cell r="AB23">
            <v>2.5000000000000004</v>
          </cell>
          <cell r="AD23">
            <v>0</v>
          </cell>
          <cell r="AE23">
            <v>0</v>
          </cell>
          <cell r="AH23">
            <v>15.3</v>
          </cell>
          <cell r="AI23">
            <v>1.5300000000000002</v>
          </cell>
        </row>
        <row r="24">
          <cell r="A24" t="str">
            <v>Carlsberg</v>
          </cell>
          <cell r="B24" t="str">
            <v>Cr</v>
          </cell>
          <cell r="J24">
            <v>1400</v>
          </cell>
          <cell r="K24">
            <v>100</v>
          </cell>
          <cell r="O24">
            <v>675</v>
          </cell>
          <cell r="P24">
            <v>50</v>
          </cell>
          <cell r="R24">
            <v>1037.5</v>
          </cell>
          <cell r="S24">
            <v>61</v>
          </cell>
          <cell r="T24">
            <v>8</v>
          </cell>
          <cell r="U24">
            <v>67.5</v>
          </cell>
          <cell r="V24">
            <v>30.5</v>
          </cell>
          <cell r="W24">
            <v>81</v>
          </cell>
          <cell r="X24">
            <v>65</v>
          </cell>
          <cell r="AA24">
            <v>19.17808219178082</v>
          </cell>
          <cell r="AB24">
            <v>2.5087247098153251</v>
          </cell>
          <cell r="AD24">
            <v>55</v>
          </cell>
          <cell r="AE24">
            <v>45</v>
          </cell>
          <cell r="AH24">
            <v>13.5</v>
          </cell>
          <cell r="AI24">
            <v>1.6800297616411444</v>
          </cell>
        </row>
        <row r="25">
          <cell r="A25" t="str">
            <v>CarolineRidge</v>
          </cell>
          <cell r="B25" t="str">
            <v>CR</v>
          </cell>
          <cell r="J25">
            <v>750</v>
          </cell>
          <cell r="K25">
            <v>100</v>
          </cell>
          <cell r="O25">
            <v>475</v>
          </cell>
          <cell r="P25">
            <v>50</v>
          </cell>
          <cell r="R25">
            <v>612.5</v>
          </cell>
          <cell r="S25">
            <v>146</v>
          </cell>
          <cell r="T25">
            <v>5</v>
          </cell>
          <cell r="U25">
            <v>149</v>
          </cell>
          <cell r="V25">
            <v>1</v>
          </cell>
          <cell r="W25">
            <v>25.5</v>
          </cell>
          <cell r="X25">
            <v>24.5</v>
          </cell>
          <cell r="AA25">
            <v>30</v>
          </cell>
          <cell r="AB25">
            <v>4.0447496832313368</v>
          </cell>
          <cell r="AD25">
            <v>5.5</v>
          </cell>
          <cell r="AE25">
            <v>4.5</v>
          </cell>
          <cell r="AH25">
            <v>95</v>
          </cell>
          <cell r="AI25">
            <v>13.793114224133721</v>
          </cell>
        </row>
        <row r="26">
          <cell r="A26" t="str">
            <v>Carpathians-north</v>
          </cell>
          <cell r="B26" t="str">
            <v>Cp-N</v>
          </cell>
          <cell r="J26">
            <v>750</v>
          </cell>
          <cell r="K26">
            <v>100</v>
          </cell>
          <cell r="O26">
            <v>475</v>
          </cell>
          <cell r="P26">
            <v>50</v>
          </cell>
          <cell r="R26">
            <v>612.5</v>
          </cell>
          <cell r="S26">
            <v>21</v>
          </cell>
          <cell r="T26">
            <v>47</v>
          </cell>
          <cell r="U26">
            <v>21.5</v>
          </cell>
          <cell r="V26">
            <v>49.5</v>
          </cell>
          <cell r="W26">
            <v>40</v>
          </cell>
          <cell r="X26">
            <v>30</v>
          </cell>
          <cell r="AA26">
            <v>21.428571428571427</v>
          </cell>
          <cell r="AB26">
            <v>4.1874050058537122</v>
          </cell>
          <cell r="AD26">
            <v>12</v>
          </cell>
          <cell r="AE26">
            <v>10</v>
          </cell>
          <cell r="AH26">
            <v>43.18181818181818</v>
          </cell>
          <cell r="AI26">
            <v>6.0059677081605916</v>
          </cell>
        </row>
        <row r="27">
          <cell r="A27" t="str">
            <v>Carpathians-south</v>
          </cell>
          <cell r="B27" t="str">
            <v>Cp-S</v>
          </cell>
          <cell r="J27">
            <v>750</v>
          </cell>
          <cell r="K27">
            <v>100</v>
          </cell>
          <cell r="O27">
            <v>0</v>
          </cell>
          <cell r="P27">
            <v>0</v>
          </cell>
          <cell r="R27">
            <v>375</v>
          </cell>
          <cell r="S27">
            <v>26</v>
          </cell>
          <cell r="T27">
            <v>45</v>
          </cell>
          <cell r="U27">
            <v>26</v>
          </cell>
          <cell r="V27">
            <v>45.5</v>
          </cell>
          <cell r="W27">
            <v>40</v>
          </cell>
          <cell r="X27">
            <v>30</v>
          </cell>
          <cell r="AA27">
            <v>21.428571428571427</v>
          </cell>
          <cell r="AB27">
            <v>4.1874050058537122</v>
          </cell>
          <cell r="AD27">
            <v>0</v>
          </cell>
          <cell r="AE27">
            <v>0</v>
          </cell>
          <cell r="AH27">
            <v>3</v>
          </cell>
          <cell r="AI27">
            <v>0.30000000000000004</v>
          </cell>
        </row>
        <row r="28">
          <cell r="A28" t="str">
            <v>Carpentaria</v>
          </cell>
          <cell r="B28" t="str">
            <v>Cn</v>
          </cell>
          <cell r="J28">
            <v>1100</v>
          </cell>
          <cell r="K28">
            <v>100</v>
          </cell>
          <cell r="O28">
            <v>750</v>
          </cell>
          <cell r="P28">
            <v>100</v>
          </cell>
          <cell r="R28">
            <v>925</v>
          </cell>
          <cell r="S28">
            <v>140</v>
          </cell>
          <cell r="T28">
            <v>-15</v>
          </cell>
          <cell r="U28">
            <v>149</v>
          </cell>
          <cell r="V28">
            <v>-10</v>
          </cell>
          <cell r="W28">
            <v>83</v>
          </cell>
          <cell r="X28">
            <v>50</v>
          </cell>
          <cell r="AA28">
            <v>16.541353383458645</v>
          </cell>
          <cell r="AB28">
            <v>4.3710552592627705</v>
          </cell>
          <cell r="AD28">
            <v>45</v>
          </cell>
          <cell r="AE28">
            <v>20</v>
          </cell>
          <cell r="AH28">
            <v>23.076923076923077</v>
          </cell>
          <cell r="AI28">
            <v>9.3939453834159217</v>
          </cell>
        </row>
        <row r="29">
          <cell r="A29" t="str">
            <v>Caucasus-East</v>
          </cell>
          <cell r="B29" t="str">
            <v>Cau-E</v>
          </cell>
          <cell r="J29">
            <v>325</v>
          </cell>
          <cell r="K29">
            <v>50</v>
          </cell>
          <cell r="O29">
            <v>0</v>
          </cell>
          <cell r="P29">
            <v>0</v>
          </cell>
          <cell r="R29">
            <v>162.5</v>
          </cell>
          <cell r="S29">
            <v>50</v>
          </cell>
          <cell r="T29">
            <v>40</v>
          </cell>
          <cell r="U29">
            <v>47</v>
          </cell>
          <cell r="V29">
            <v>42</v>
          </cell>
          <cell r="W29">
            <v>35</v>
          </cell>
          <cell r="X29">
            <v>25</v>
          </cell>
          <cell r="AA29">
            <v>10.833333333333334</v>
          </cell>
          <cell r="AB29">
            <v>2.4571952795769634</v>
          </cell>
          <cell r="AD29">
            <v>0</v>
          </cell>
          <cell r="AE29">
            <v>0</v>
          </cell>
          <cell r="AH29">
            <v>22.5</v>
          </cell>
          <cell r="AI29">
            <v>2.25</v>
          </cell>
        </row>
        <row r="30">
          <cell r="A30" t="str">
            <v>Caucasus-West</v>
          </cell>
          <cell r="B30" t="str">
            <v>Cau-W</v>
          </cell>
          <cell r="J30">
            <v>675</v>
          </cell>
          <cell r="K30">
            <v>50</v>
          </cell>
          <cell r="O30">
            <v>350</v>
          </cell>
          <cell r="P30">
            <v>50</v>
          </cell>
          <cell r="R30">
            <v>512.5</v>
          </cell>
          <cell r="S30">
            <v>42</v>
          </cell>
          <cell r="T30">
            <v>43</v>
          </cell>
          <cell r="U30">
            <v>42</v>
          </cell>
          <cell r="V30">
            <v>43</v>
          </cell>
          <cell r="W30">
            <v>35</v>
          </cell>
          <cell r="X30">
            <v>25</v>
          </cell>
          <cell r="AA30">
            <v>22.5</v>
          </cell>
          <cell r="AB30">
            <v>4.1036907507483766</v>
          </cell>
          <cell r="AD30">
            <v>5</v>
          </cell>
          <cell r="AE30">
            <v>5</v>
          </cell>
          <cell r="AH30">
            <v>70</v>
          </cell>
          <cell r="AI30">
            <v>10</v>
          </cell>
        </row>
        <row r="31">
          <cell r="A31" t="str">
            <v>CentralChina</v>
          </cell>
          <cell r="B31" t="str">
            <v>CC</v>
          </cell>
          <cell r="J31">
            <v>2850</v>
          </cell>
          <cell r="K31">
            <v>200</v>
          </cell>
          <cell r="O31">
            <v>1400</v>
          </cell>
          <cell r="P31">
            <v>100</v>
          </cell>
          <cell r="R31">
            <v>2125</v>
          </cell>
          <cell r="S31">
            <v>88</v>
          </cell>
          <cell r="T31">
            <v>45</v>
          </cell>
          <cell r="U31">
            <v>86</v>
          </cell>
          <cell r="V31">
            <v>37</v>
          </cell>
          <cell r="W31">
            <v>255</v>
          </cell>
          <cell r="X31">
            <v>245</v>
          </cell>
          <cell r="AA31">
            <v>11.4</v>
          </cell>
          <cell r="AB31">
            <v>0.83185575672709022</v>
          </cell>
          <cell r="AD31">
            <v>150</v>
          </cell>
          <cell r="AE31">
            <v>130</v>
          </cell>
          <cell r="AH31">
            <v>10</v>
          </cell>
          <cell r="AI31">
            <v>1.0101525445522106</v>
          </cell>
        </row>
        <row r="32">
          <cell r="A32" t="str">
            <v>Chukchi</v>
          </cell>
          <cell r="B32" t="str">
            <v>Ch</v>
          </cell>
          <cell r="J32">
            <v>1800</v>
          </cell>
          <cell r="K32">
            <v>100</v>
          </cell>
          <cell r="O32">
            <v>1100</v>
          </cell>
          <cell r="P32">
            <v>100</v>
          </cell>
          <cell r="R32">
            <v>1450</v>
          </cell>
          <cell r="S32">
            <v>170</v>
          </cell>
          <cell r="T32">
            <v>77</v>
          </cell>
          <cell r="U32">
            <v>152.5</v>
          </cell>
          <cell r="V32">
            <v>60</v>
          </cell>
          <cell r="W32">
            <v>174.1</v>
          </cell>
          <cell r="X32">
            <v>163.5</v>
          </cell>
          <cell r="AA32">
            <v>10.663507109004739</v>
          </cell>
          <cell r="AB32">
            <v>0.68048389246737162</v>
          </cell>
          <cell r="AD32">
            <v>129.4</v>
          </cell>
          <cell r="AE32">
            <v>100.5</v>
          </cell>
          <cell r="AH32">
            <v>9.5693779904306222</v>
          </cell>
          <cell r="AI32">
            <v>1.4845393310271757</v>
          </cell>
        </row>
        <row r="33">
          <cell r="A33" t="str">
            <v>Cocos</v>
          </cell>
          <cell r="B33" t="str">
            <v>Co</v>
          </cell>
          <cell r="J33">
            <v>2550</v>
          </cell>
          <cell r="K33">
            <v>200</v>
          </cell>
          <cell r="O33">
            <v>0</v>
          </cell>
          <cell r="P33">
            <v>0</v>
          </cell>
          <cell r="R33">
            <v>1275</v>
          </cell>
          <cell r="S33">
            <v>-80</v>
          </cell>
          <cell r="T33">
            <v>17</v>
          </cell>
          <cell r="U33">
            <v>-100</v>
          </cell>
          <cell r="V33">
            <v>17</v>
          </cell>
          <cell r="AD33">
            <v>0</v>
          </cell>
          <cell r="AE33">
            <v>0</v>
          </cell>
          <cell r="AH33">
            <v>83.1</v>
          </cell>
          <cell r="AI33">
            <v>8.31</v>
          </cell>
        </row>
        <row r="34">
          <cell r="A34" t="str">
            <v>Cyprus</v>
          </cell>
          <cell r="B34" t="str">
            <v>Cy</v>
          </cell>
          <cell r="J34">
            <v>1000</v>
          </cell>
          <cell r="K34">
            <v>100</v>
          </cell>
          <cell r="O34">
            <v>0</v>
          </cell>
          <cell r="P34">
            <v>0</v>
          </cell>
          <cell r="R34">
            <v>500</v>
          </cell>
          <cell r="S34">
            <v>34</v>
          </cell>
          <cell r="T34">
            <v>38</v>
          </cell>
          <cell r="U34">
            <v>33</v>
          </cell>
          <cell r="V34">
            <v>35</v>
          </cell>
          <cell r="W34">
            <v>65.599999999999994</v>
          </cell>
          <cell r="X34">
            <v>64.5</v>
          </cell>
          <cell r="AA34">
            <v>15.372790161414297</v>
          </cell>
          <cell r="AB34">
            <v>1.5427640509283498</v>
          </cell>
          <cell r="AD34">
            <v>0</v>
          </cell>
          <cell r="AE34">
            <v>0</v>
          </cell>
          <cell r="AH34">
            <v>11</v>
          </cell>
          <cell r="AI34">
            <v>1.1000000000000001</v>
          </cell>
        </row>
        <row r="35">
          <cell r="A35" t="str">
            <v>EastChina</v>
          </cell>
          <cell r="B35" t="str">
            <v>EC</v>
          </cell>
          <cell r="J35">
            <v>2750</v>
          </cell>
          <cell r="K35">
            <v>200</v>
          </cell>
          <cell r="O35">
            <v>1600</v>
          </cell>
          <cell r="P35">
            <v>100</v>
          </cell>
          <cell r="R35">
            <v>2175</v>
          </cell>
          <cell r="S35">
            <v>130</v>
          </cell>
          <cell r="T35">
            <v>40</v>
          </cell>
          <cell r="U35">
            <v>116</v>
          </cell>
          <cell r="V35">
            <v>25.5</v>
          </cell>
          <cell r="W35">
            <v>253</v>
          </cell>
          <cell r="X35">
            <v>243</v>
          </cell>
          <cell r="AA35">
            <v>11.088709677419354</v>
          </cell>
          <cell r="AB35">
            <v>0.83686586894121251</v>
          </cell>
          <cell r="AD35">
            <v>155</v>
          </cell>
          <cell r="AE35">
            <v>118</v>
          </cell>
          <cell r="AH35">
            <v>11.721611721611721</v>
          </cell>
          <cell r="AI35">
            <v>1.7494260535985617</v>
          </cell>
        </row>
        <row r="36">
          <cell r="A36" t="str">
            <v>Emporios</v>
          </cell>
          <cell r="B36" t="str">
            <v>Emp</v>
          </cell>
          <cell r="J36">
            <v>2000</v>
          </cell>
          <cell r="K36">
            <v>200</v>
          </cell>
          <cell r="O36">
            <v>1400</v>
          </cell>
          <cell r="P36">
            <v>100</v>
          </cell>
          <cell r="R36">
            <v>1700</v>
          </cell>
          <cell r="S36">
            <v>26</v>
          </cell>
          <cell r="T36">
            <v>38.5</v>
          </cell>
          <cell r="U36">
            <v>22</v>
          </cell>
          <cell r="V36">
            <v>41</v>
          </cell>
          <cell r="W36">
            <v>240</v>
          </cell>
          <cell r="X36">
            <v>170</v>
          </cell>
          <cell r="AA36">
            <v>9.7560975609756095</v>
          </cell>
          <cell r="AB36">
            <v>1.9303596156913332</v>
          </cell>
          <cell r="AD36">
            <v>130</v>
          </cell>
          <cell r="AE36">
            <v>120</v>
          </cell>
          <cell r="AH36">
            <v>11.2</v>
          </cell>
          <cell r="AI36">
            <v>0.91689912204124169</v>
          </cell>
        </row>
        <row r="37">
          <cell r="A37" t="str">
            <v>GeorgiaIslands</v>
          </cell>
          <cell r="B37" t="str">
            <v>GI</v>
          </cell>
          <cell r="J37">
            <v>2850</v>
          </cell>
          <cell r="K37">
            <v>200</v>
          </cell>
          <cell r="O37">
            <v>1400</v>
          </cell>
          <cell r="P37">
            <v>200</v>
          </cell>
          <cell r="R37">
            <v>2125</v>
          </cell>
          <cell r="S37">
            <v>-30</v>
          </cell>
          <cell r="T37">
            <v>-56</v>
          </cell>
          <cell r="U37">
            <v>-72</v>
          </cell>
          <cell r="V37">
            <v>-41</v>
          </cell>
          <cell r="W37">
            <v>295</v>
          </cell>
          <cell r="X37">
            <v>285</v>
          </cell>
          <cell r="AA37">
            <v>9.8275862068965516</v>
          </cell>
          <cell r="AB37">
            <v>0.71016516196538204</v>
          </cell>
          <cell r="AD37">
            <v>185</v>
          </cell>
          <cell r="AE37">
            <v>175</v>
          </cell>
          <cell r="AH37">
            <v>7.7777777777777777</v>
          </cell>
          <cell r="AI37">
            <v>1.131921038326682</v>
          </cell>
        </row>
        <row r="38">
          <cell r="A38" t="str">
            <v>Gibraltar-Betic</v>
          </cell>
          <cell r="B38" t="str">
            <v>Gb-B</v>
          </cell>
          <cell r="J38">
            <v>675</v>
          </cell>
          <cell r="K38">
            <v>50</v>
          </cell>
          <cell r="O38">
            <v>150</v>
          </cell>
          <cell r="P38">
            <v>50</v>
          </cell>
          <cell r="R38">
            <v>412.5</v>
          </cell>
          <cell r="S38">
            <v>-2</v>
          </cell>
          <cell r="T38">
            <v>37</v>
          </cell>
          <cell r="U38">
            <v>-3</v>
          </cell>
          <cell r="V38">
            <v>37</v>
          </cell>
          <cell r="W38">
            <v>85</v>
          </cell>
          <cell r="X38">
            <v>45</v>
          </cell>
          <cell r="AA38">
            <v>10.384615384615385</v>
          </cell>
          <cell r="AB38">
            <v>3.2865548111239802</v>
          </cell>
          <cell r="AD38">
            <v>7</v>
          </cell>
          <cell r="AE38">
            <v>0.5</v>
          </cell>
          <cell r="AH38">
            <v>40</v>
          </cell>
          <cell r="AI38">
            <v>37.142368739157654</v>
          </cell>
        </row>
        <row r="39">
          <cell r="A39" t="str">
            <v>Gibraltar-West</v>
          </cell>
          <cell r="B39" t="str">
            <v>Gb-W</v>
          </cell>
          <cell r="J39">
            <v>675</v>
          </cell>
          <cell r="K39">
            <v>50</v>
          </cell>
          <cell r="O39">
            <v>0</v>
          </cell>
          <cell r="P39">
            <v>0</v>
          </cell>
          <cell r="R39">
            <v>337.5</v>
          </cell>
          <cell r="S39">
            <v>-4</v>
          </cell>
          <cell r="T39">
            <v>36.5</v>
          </cell>
          <cell r="U39">
            <v>-5.5</v>
          </cell>
          <cell r="V39">
            <v>36</v>
          </cell>
          <cell r="W39">
            <v>85</v>
          </cell>
          <cell r="X39">
            <v>45</v>
          </cell>
          <cell r="AA39">
            <v>10.384615384615385</v>
          </cell>
          <cell r="AB39">
            <v>3.2865548111239802</v>
          </cell>
          <cell r="AD39">
            <v>0</v>
          </cell>
          <cell r="AE39">
            <v>0</v>
          </cell>
          <cell r="AH39">
            <v>17</v>
          </cell>
          <cell r="AI39">
            <v>1.7000000000000002</v>
          </cell>
        </row>
        <row r="40">
          <cell r="A40" t="str">
            <v>GreatBasin</v>
          </cell>
          <cell r="B40" t="str">
            <v>GB</v>
          </cell>
          <cell r="J40">
            <v>675</v>
          </cell>
          <cell r="K40">
            <v>50</v>
          </cell>
          <cell r="O40">
            <v>350</v>
          </cell>
          <cell r="P40">
            <v>50</v>
          </cell>
          <cell r="R40">
            <v>512.5</v>
          </cell>
          <cell r="S40">
            <v>-116</v>
          </cell>
          <cell r="T40">
            <v>40</v>
          </cell>
          <cell r="U40">
            <v>-121.5</v>
          </cell>
          <cell r="V40">
            <v>38</v>
          </cell>
          <cell r="W40">
            <v>40</v>
          </cell>
          <cell r="X40">
            <v>30</v>
          </cell>
          <cell r="AA40">
            <v>19.285714285714285</v>
          </cell>
          <cell r="AB40">
            <v>3.103450270560316</v>
          </cell>
          <cell r="AD40">
            <v>20</v>
          </cell>
          <cell r="AE40">
            <v>10</v>
          </cell>
          <cell r="AH40">
            <v>23.333333333333332</v>
          </cell>
          <cell r="AI40">
            <v>8.4619701176265636</v>
          </cell>
        </row>
        <row r="41">
          <cell r="A41" t="str">
            <v>Halmahera</v>
          </cell>
          <cell r="B41" t="str">
            <v>Hm</v>
          </cell>
          <cell r="J41">
            <v>760</v>
          </cell>
          <cell r="K41">
            <v>100</v>
          </cell>
          <cell r="O41">
            <v>0</v>
          </cell>
          <cell r="P41">
            <v>0</v>
          </cell>
          <cell r="R41">
            <v>380</v>
          </cell>
          <cell r="S41">
            <v>131</v>
          </cell>
          <cell r="T41">
            <v>1</v>
          </cell>
          <cell r="U41">
            <v>127.5</v>
          </cell>
          <cell r="V41">
            <v>0</v>
          </cell>
          <cell r="W41">
            <v>15.5</v>
          </cell>
          <cell r="X41">
            <v>14.5</v>
          </cell>
          <cell r="AA41">
            <v>50.666666666666664</v>
          </cell>
          <cell r="AB41">
            <v>6.8772661809367817</v>
          </cell>
          <cell r="AD41">
            <v>0</v>
          </cell>
          <cell r="AE41">
            <v>0</v>
          </cell>
          <cell r="AH41">
            <v>73.8</v>
          </cell>
          <cell r="AI41">
            <v>7.38</v>
          </cell>
        </row>
        <row r="42">
          <cell r="A42" t="str">
            <v>Hatteras</v>
          </cell>
          <cell r="B42" t="str">
            <v>Ha</v>
          </cell>
          <cell r="J42">
            <v>2550</v>
          </cell>
          <cell r="K42">
            <v>200</v>
          </cell>
          <cell r="O42">
            <v>850</v>
          </cell>
          <cell r="P42">
            <v>100</v>
          </cell>
          <cell r="R42">
            <v>1700</v>
          </cell>
          <cell r="S42">
            <v>-70</v>
          </cell>
          <cell r="T42">
            <v>37</v>
          </cell>
          <cell r="U42">
            <v>-118</v>
          </cell>
          <cell r="V42">
            <v>36</v>
          </cell>
          <cell r="W42">
            <v>200</v>
          </cell>
          <cell r="X42">
            <v>155</v>
          </cell>
          <cell r="AA42">
            <v>14.366197183098592</v>
          </cell>
          <cell r="AB42">
            <v>2.1414656875545472</v>
          </cell>
          <cell r="AD42">
            <v>59</v>
          </cell>
          <cell r="AE42">
            <v>50</v>
          </cell>
          <cell r="AH42">
            <v>15.596330275229358</v>
          </cell>
          <cell r="AI42">
            <v>2.2416673592771876</v>
          </cell>
        </row>
        <row r="43">
          <cell r="A43" t="str">
            <v>Himalayas</v>
          </cell>
          <cell r="B43" t="str">
            <v>Hi</v>
          </cell>
          <cell r="J43">
            <v>1100</v>
          </cell>
          <cell r="K43">
            <v>100</v>
          </cell>
          <cell r="O43">
            <v>475</v>
          </cell>
          <cell r="P43">
            <v>50</v>
          </cell>
          <cell r="R43">
            <v>787.5</v>
          </cell>
          <cell r="S43">
            <v>78</v>
          </cell>
          <cell r="T43">
            <v>26</v>
          </cell>
          <cell r="U43">
            <v>81</v>
          </cell>
          <cell r="V43">
            <v>30</v>
          </cell>
          <cell r="W43">
            <v>50</v>
          </cell>
          <cell r="X43">
            <v>35</v>
          </cell>
          <cell r="AA43">
            <v>25.882352941176471</v>
          </cell>
          <cell r="AB43">
            <v>5.1379131330852843</v>
          </cell>
          <cell r="AD43">
            <v>25</v>
          </cell>
          <cell r="AE43">
            <v>15</v>
          </cell>
          <cell r="AH43">
            <v>23.75</v>
          </cell>
          <cell r="AI43">
            <v>6.4423525400275938</v>
          </cell>
        </row>
        <row r="44">
          <cell r="A44" t="str">
            <v>HinduKush</v>
          </cell>
          <cell r="B44" t="str">
            <v>HK</v>
          </cell>
          <cell r="J44">
            <v>675</v>
          </cell>
          <cell r="K44">
            <v>50</v>
          </cell>
          <cell r="O44">
            <v>0</v>
          </cell>
          <cell r="P44">
            <v>0</v>
          </cell>
          <cell r="R44">
            <v>337.5</v>
          </cell>
          <cell r="S44">
            <v>67</v>
          </cell>
          <cell r="T44">
            <v>35</v>
          </cell>
          <cell r="U44">
            <v>67</v>
          </cell>
          <cell r="V44">
            <v>35</v>
          </cell>
          <cell r="W44">
            <v>50</v>
          </cell>
          <cell r="X44">
            <v>30</v>
          </cell>
          <cell r="AA44">
            <v>16.875</v>
          </cell>
          <cell r="AB44">
            <v>4.4000399501027259</v>
          </cell>
          <cell r="AD44">
            <v>0</v>
          </cell>
          <cell r="AE44">
            <v>0</v>
          </cell>
          <cell r="AH44">
            <v>34.299999999999997</v>
          </cell>
          <cell r="AI44">
            <v>3.4299999999999997</v>
          </cell>
        </row>
        <row r="45">
          <cell r="A45" t="str">
            <v>Hispaniola</v>
          </cell>
          <cell r="B45" t="str">
            <v>His</v>
          </cell>
          <cell r="J45">
            <v>1400</v>
          </cell>
          <cell r="K45">
            <v>100</v>
          </cell>
          <cell r="O45">
            <v>750</v>
          </cell>
          <cell r="P45">
            <v>100</v>
          </cell>
          <cell r="R45">
            <v>1075</v>
          </cell>
          <cell r="S45">
            <v>-72</v>
          </cell>
          <cell r="T45">
            <v>18.5</v>
          </cell>
          <cell r="U45">
            <v>-72</v>
          </cell>
          <cell r="V45">
            <v>18.5</v>
          </cell>
          <cell r="W45">
            <v>135</v>
          </cell>
          <cell r="X45">
            <v>125</v>
          </cell>
          <cell r="AA45">
            <v>10.76923076923077</v>
          </cell>
          <cell r="AB45">
            <v>0.87365816924457995</v>
          </cell>
          <cell r="AD45">
            <v>45</v>
          </cell>
          <cell r="AE45">
            <v>40</v>
          </cell>
          <cell r="AH45">
            <v>17.647058823529413</v>
          </cell>
          <cell r="AI45">
            <v>2.5717514430535706</v>
          </cell>
        </row>
        <row r="46">
          <cell r="A46" t="str">
            <v>Hudson</v>
          </cell>
          <cell r="B46" t="str">
            <v>Hu</v>
          </cell>
          <cell r="J46">
            <v>2200</v>
          </cell>
          <cell r="K46">
            <v>200</v>
          </cell>
          <cell r="O46">
            <v>1000</v>
          </cell>
          <cell r="P46">
            <v>100</v>
          </cell>
          <cell r="R46">
            <v>1600</v>
          </cell>
          <cell r="S46">
            <v>-88</v>
          </cell>
          <cell r="T46">
            <v>55</v>
          </cell>
          <cell r="U46">
            <v>-132</v>
          </cell>
          <cell r="V46">
            <v>57</v>
          </cell>
          <cell r="W46">
            <v>160</v>
          </cell>
          <cell r="X46">
            <v>140</v>
          </cell>
          <cell r="AA46">
            <v>14.666666666666666</v>
          </cell>
          <cell r="AB46">
            <v>1.6534289100211799</v>
          </cell>
          <cell r="AD46">
            <v>72</v>
          </cell>
          <cell r="AE46">
            <v>50</v>
          </cell>
          <cell r="AH46">
            <v>16.393442622950818</v>
          </cell>
          <cell r="AI46">
            <v>3.3803159547606763</v>
          </cell>
        </row>
        <row r="47">
          <cell r="A47" t="str">
            <v>Idaho</v>
          </cell>
          <cell r="B47" t="str">
            <v>Id</v>
          </cell>
          <cell r="J47">
            <v>2400</v>
          </cell>
          <cell r="K47">
            <v>200</v>
          </cell>
          <cell r="O47">
            <v>750</v>
          </cell>
          <cell r="P47">
            <v>100</v>
          </cell>
          <cell r="R47">
            <v>1575</v>
          </cell>
          <cell r="S47">
            <v>-118</v>
          </cell>
          <cell r="T47">
            <v>49</v>
          </cell>
          <cell r="U47">
            <v>-136</v>
          </cell>
          <cell r="V47">
            <v>58</v>
          </cell>
          <cell r="W47">
            <v>204</v>
          </cell>
          <cell r="X47">
            <v>203</v>
          </cell>
          <cell r="AA47">
            <v>11.793611793611793</v>
          </cell>
          <cell r="AB47">
            <v>0.98322806837965093</v>
          </cell>
          <cell r="AD47">
            <v>85</v>
          </cell>
          <cell r="AE47">
            <v>78</v>
          </cell>
          <cell r="AH47">
            <v>9.2024539877300615</v>
          </cell>
          <cell r="AI47">
            <v>1.2890674684055439</v>
          </cell>
        </row>
        <row r="48">
          <cell r="A48" t="str">
            <v>India</v>
          </cell>
          <cell r="B48" t="str">
            <v>In</v>
          </cell>
          <cell r="J48">
            <v>2200</v>
          </cell>
          <cell r="K48">
            <v>200</v>
          </cell>
          <cell r="O48">
            <v>1000</v>
          </cell>
          <cell r="P48">
            <v>100</v>
          </cell>
          <cell r="R48">
            <v>1600</v>
          </cell>
          <cell r="S48">
            <v>77</v>
          </cell>
          <cell r="T48">
            <v>21</v>
          </cell>
          <cell r="U48">
            <v>83</v>
          </cell>
          <cell r="V48">
            <v>30</v>
          </cell>
          <cell r="W48">
            <v>140</v>
          </cell>
          <cell r="X48">
            <v>120</v>
          </cell>
          <cell r="AA48">
            <v>16.923076923076923</v>
          </cell>
          <cell r="AB48">
            <v>2.0153119959676213</v>
          </cell>
          <cell r="AD48">
            <v>50</v>
          </cell>
          <cell r="AE48">
            <v>35</v>
          </cell>
          <cell r="AH48">
            <v>23.529411764705884</v>
          </cell>
          <cell r="AI48">
            <v>4.7725784497070363</v>
          </cell>
        </row>
        <row r="49">
          <cell r="A49" t="str">
            <v>Izu-Bonin</v>
          </cell>
          <cell r="B49" t="str">
            <v>IB</v>
          </cell>
          <cell r="J49">
            <v>850</v>
          </cell>
          <cell r="K49">
            <v>100</v>
          </cell>
          <cell r="O49">
            <v>0</v>
          </cell>
          <cell r="P49">
            <v>0</v>
          </cell>
          <cell r="R49">
            <v>425</v>
          </cell>
          <cell r="S49">
            <v>135</v>
          </cell>
          <cell r="T49">
            <v>32</v>
          </cell>
          <cell r="U49">
            <v>142.5</v>
          </cell>
          <cell r="V49">
            <v>27.5</v>
          </cell>
          <cell r="W49">
            <v>52</v>
          </cell>
          <cell r="X49">
            <v>51</v>
          </cell>
          <cell r="AA49">
            <v>16.50485436893204</v>
          </cell>
          <cell r="AB49">
            <v>1.9483482522946922</v>
          </cell>
          <cell r="AD49">
            <v>0</v>
          </cell>
          <cell r="AE49">
            <v>0</v>
          </cell>
          <cell r="AH49">
            <v>55.9</v>
          </cell>
          <cell r="AI49">
            <v>5.59</v>
          </cell>
        </row>
        <row r="50">
          <cell r="A50" t="str">
            <v>JuandeFuca</v>
          </cell>
          <cell r="B50" t="str">
            <v>JdF</v>
          </cell>
          <cell r="J50">
            <v>350</v>
          </cell>
          <cell r="K50">
            <v>50</v>
          </cell>
          <cell r="O50">
            <v>0</v>
          </cell>
          <cell r="P50">
            <v>0</v>
          </cell>
          <cell r="R50">
            <v>175</v>
          </cell>
          <cell r="S50">
            <v>-122</v>
          </cell>
          <cell r="T50">
            <v>47</v>
          </cell>
          <cell r="U50">
            <v>-123</v>
          </cell>
          <cell r="V50">
            <v>47</v>
          </cell>
          <cell r="W50">
            <v>19</v>
          </cell>
          <cell r="X50">
            <v>17</v>
          </cell>
          <cell r="AA50">
            <v>19.444444444444443</v>
          </cell>
          <cell r="AB50">
            <v>2.9804333203438214</v>
          </cell>
          <cell r="AD50">
            <v>0</v>
          </cell>
          <cell r="AE50">
            <v>0</v>
          </cell>
          <cell r="AH50">
            <v>8.5</v>
          </cell>
          <cell r="AI50">
            <v>0.85000000000000009</v>
          </cell>
        </row>
        <row r="51">
          <cell r="A51" t="str">
            <v>Kabylides</v>
          </cell>
          <cell r="B51" t="str">
            <v>Kb</v>
          </cell>
          <cell r="J51">
            <v>750</v>
          </cell>
          <cell r="K51">
            <v>100</v>
          </cell>
          <cell r="O51">
            <v>250</v>
          </cell>
          <cell r="P51">
            <v>50</v>
          </cell>
          <cell r="R51">
            <v>500</v>
          </cell>
          <cell r="S51">
            <v>8</v>
          </cell>
          <cell r="T51">
            <v>38.5</v>
          </cell>
          <cell r="U51">
            <v>8</v>
          </cell>
          <cell r="V51">
            <v>36.5</v>
          </cell>
          <cell r="W51">
            <v>85</v>
          </cell>
          <cell r="X51">
            <v>45</v>
          </cell>
          <cell r="AA51">
            <v>11.538461538461538</v>
          </cell>
          <cell r="AB51">
            <v>3.8692976862181809</v>
          </cell>
          <cell r="AD51">
            <v>15</v>
          </cell>
          <cell r="AE51">
            <v>12</v>
          </cell>
          <cell r="AH51">
            <v>18.518518518518519</v>
          </cell>
          <cell r="AI51">
            <v>4.2368848316818939</v>
          </cell>
        </row>
        <row r="52">
          <cell r="A52" t="str">
            <v>Kalimantan</v>
          </cell>
          <cell r="B52" t="str">
            <v>Ka</v>
          </cell>
          <cell r="J52">
            <v>1600</v>
          </cell>
          <cell r="K52">
            <v>100</v>
          </cell>
          <cell r="O52">
            <v>750</v>
          </cell>
          <cell r="P52">
            <v>100</v>
          </cell>
          <cell r="R52">
            <v>1175</v>
          </cell>
          <cell r="S52">
            <v>115</v>
          </cell>
          <cell r="T52">
            <v>3</v>
          </cell>
          <cell r="U52">
            <v>120</v>
          </cell>
          <cell r="V52">
            <v>-2</v>
          </cell>
          <cell r="W52">
            <v>70</v>
          </cell>
          <cell r="X52">
            <v>65</v>
          </cell>
          <cell r="AA52">
            <v>23.703703703703702</v>
          </cell>
          <cell r="AB52">
            <v>1.7220691167599687</v>
          </cell>
          <cell r="AD52">
            <v>20</v>
          </cell>
          <cell r="AE52">
            <v>20</v>
          </cell>
          <cell r="AH52">
            <v>37.5</v>
          </cell>
          <cell r="AI52">
            <v>5</v>
          </cell>
        </row>
        <row r="53">
          <cell r="A53" t="str">
            <v>Kamchatka-Kuriles</v>
          </cell>
          <cell r="B53" t="str">
            <v>Kc</v>
          </cell>
          <cell r="J53">
            <v>1000</v>
          </cell>
          <cell r="K53">
            <v>100</v>
          </cell>
          <cell r="O53">
            <v>0</v>
          </cell>
          <cell r="P53">
            <v>0</v>
          </cell>
          <cell r="R53">
            <v>500</v>
          </cell>
          <cell r="S53">
            <v>155</v>
          </cell>
          <cell r="T53">
            <v>55</v>
          </cell>
          <cell r="U53">
            <v>156</v>
          </cell>
          <cell r="V53">
            <v>51</v>
          </cell>
          <cell r="W53">
            <v>52</v>
          </cell>
          <cell r="X53">
            <v>41.2</v>
          </cell>
          <cell r="AA53">
            <v>21.459227467811157</v>
          </cell>
          <cell r="AB53">
            <v>3.2846034043258192</v>
          </cell>
          <cell r="AD53">
            <v>0</v>
          </cell>
          <cell r="AE53">
            <v>0</v>
          </cell>
          <cell r="AH53">
            <v>83</v>
          </cell>
          <cell r="AI53">
            <v>8.3000000000000007</v>
          </cell>
        </row>
        <row r="54">
          <cell r="A54" t="str">
            <v>Komsomolets</v>
          </cell>
          <cell r="B54" t="str">
            <v>Km</v>
          </cell>
          <cell r="J54">
            <v>2200</v>
          </cell>
          <cell r="K54">
            <v>200</v>
          </cell>
          <cell r="O54">
            <v>1800</v>
          </cell>
          <cell r="P54">
            <v>100</v>
          </cell>
          <cell r="R54">
            <v>2000</v>
          </cell>
          <cell r="S54">
            <v>99</v>
          </cell>
          <cell r="T54">
            <v>82</v>
          </cell>
          <cell r="U54">
            <v>164</v>
          </cell>
          <cell r="V54">
            <v>66</v>
          </cell>
          <cell r="W54">
            <v>170</v>
          </cell>
          <cell r="X54">
            <v>150</v>
          </cell>
          <cell r="AA54">
            <v>13.75</v>
          </cell>
          <cell r="AB54">
            <v>1.5169131124177813</v>
          </cell>
          <cell r="AD54">
            <v>130</v>
          </cell>
          <cell r="AE54">
            <v>110</v>
          </cell>
          <cell r="AH54">
            <v>15</v>
          </cell>
          <cell r="AI54">
            <v>1.5023130314433288</v>
          </cell>
        </row>
        <row r="55">
          <cell r="A55" t="str">
            <v>LakeEyre</v>
          </cell>
          <cell r="B55" t="str">
            <v>LE</v>
          </cell>
          <cell r="J55">
            <v>1250</v>
          </cell>
          <cell r="K55">
            <v>100</v>
          </cell>
          <cell r="O55">
            <v>750</v>
          </cell>
          <cell r="P55">
            <v>100</v>
          </cell>
          <cell r="R55">
            <v>1000</v>
          </cell>
          <cell r="S55">
            <v>140</v>
          </cell>
          <cell r="T55">
            <v>-30</v>
          </cell>
          <cell r="U55">
            <v>146</v>
          </cell>
          <cell r="V55">
            <v>-6.5</v>
          </cell>
          <cell r="W55">
            <v>75</v>
          </cell>
          <cell r="X55">
            <v>65</v>
          </cell>
          <cell r="AA55">
            <v>17.857142857142858</v>
          </cell>
          <cell r="AB55">
            <v>1.9151351407268837</v>
          </cell>
          <cell r="AD55">
            <v>52</v>
          </cell>
          <cell r="AE55">
            <v>49</v>
          </cell>
          <cell r="AH55">
            <v>14.851485148514852</v>
          </cell>
          <cell r="AI55">
            <v>2.0287391940280184</v>
          </cell>
        </row>
        <row r="56">
          <cell r="A56" t="str">
            <v>Lougheed</v>
          </cell>
          <cell r="B56" t="str">
            <v>Lo</v>
          </cell>
          <cell r="J56">
            <v>1800</v>
          </cell>
          <cell r="K56">
            <v>100</v>
          </cell>
          <cell r="O56">
            <v>1100</v>
          </cell>
          <cell r="P56">
            <v>100</v>
          </cell>
          <cell r="R56">
            <v>1450</v>
          </cell>
          <cell r="S56">
            <v>-107</v>
          </cell>
          <cell r="T56">
            <v>77</v>
          </cell>
          <cell r="U56">
            <v>-159</v>
          </cell>
          <cell r="V56">
            <v>65.5</v>
          </cell>
          <cell r="W56">
            <v>170</v>
          </cell>
          <cell r="X56">
            <v>150</v>
          </cell>
          <cell r="AA56">
            <v>11.25</v>
          </cell>
          <cell r="AB56">
            <v>0.94074957646814805</v>
          </cell>
          <cell r="AD56">
            <v>130</v>
          </cell>
          <cell r="AE56">
            <v>110</v>
          </cell>
          <cell r="AH56">
            <v>9.1666666666666661</v>
          </cell>
          <cell r="AI56">
            <v>1.1304736525069239</v>
          </cell>
        </row>
        <row r="57">
          <cell r="A57" t="str">
            <v>Malpelo</v>
          </cell>
          <cell r="B57" t="str">
            <v>Mp</v>
          </cell>
          <cell r="J57">
            <v>1600</v>
          </cell>
          <cell r="K57">
            <v>100</v>
          </cell>
          <cell r="O57">
            <v>850</v>
          </cell>
          <cell r="P57">
            <v>100</v>
          </cell>
          <cell r="R57">
            <v>1225</v>
          </cell>
          <cell r="S57">
            <v>-79</v>
          </cell>
          <cell r="T57">
            <v>3</v>
          </cell>
          <cell r="U57">
            <v>-87</v>
          </cell>
          <cell r="V57">
            <v>14</v>
          </cell>
          <cell r="W57">
            <v>171.6</v>
          </cell>
          <cell r="X57">
            <v>168.3</v>
          </cell>
          <cell r="AA57">
            <v>9.4145336863783466</v>
          </cell>
          <cell r="AB57">
            <v>0.59546531798734115</v>
          </cell>
          <cell r="AD57">
            <v>100.5</v>
          </cell>
          <cell r="AE57">
            <v>93.9</v>
          </cell>
          <cell r="AH57">
            <v>8.7448559670781894</v>
          </cell>
          <cell r="AI57">
            <v>1.0707887722407226</v>
          </cell>
        </row>
        <row r="58">
          <cell r="A58" t="str">
            <v>Manchuria</v>
          </cell>
          <cell r="B58" t="str">
            <v>Mc</v>
          </cell>
          <cell r="J58">
            <v>1100</v>
          </cell>
          <cell r="K58">
            <v>100</v>
          </cell>
          <cell r="O58">
            <v>0</v>
          </cell>
          <cell r="P58">
            <v>0</v>
          </cell>
          <cell r="R58">
            <v>550</v>
          </cell>
          <cell r="S58">
            <v>130</v>
          </cell>
          <cell r="T58">
            <v>46</v>
          </cell>
          <cell r="U58">
            <v>140</v>
          </cell>
          <cell r="V58">
            <v>37</v>
          </cell>
          <cell r="W58">
            <v>77</v>
          </cell>
          <cell r="X58">
            <v>50</v>
          </cell>
          <cell r="AA58">
            <v>17.322834645669293</v>
          </cell>
          <cell r="AB58">
            <v>4.0053807624539317</v>
          </cell>
          <cell r="AD58">
            <v>0</v>
          </cell>
          <cell r="AE58">
            <v>0</v>
          </cell>
          <cell r="AH58">
            <v>89</v>
          </cell>
          <cell r="AI58">
            <v>8.9</v>
          </cell>
        </row>
        <row r="59">
          <cell r="A59" t="str">
            <v>Manila</v>
          </cell>
          <cell r="B59" t="str">
            <v>Ml</v>
          </cell>
          <cell r="J59">
            <v>475</v>
          </cell>
          <cell r="K59">
            <v>50</v>
          </cell>
          <cell r="O59">
            <v>0</v>
          </cell>
          <cell r="P59">
            <v>0</v>
          </cell>
          <cell r="R59">
            <v>237.5</v>
          </cell>
          <cell r="S59">
            <v>122</v>
          </cell>
          <cell r="T59">
            <v>21</v>
          </cell>
          <cell r="U59">
            <v>121</v>
          </cell>
          <cell r="V59">
            <v>22</v>
          </cell>
          <cell r="W59">
            <v>15</v>
          </cell>
          <cell r="X59">
            <v>10</v>
          </cell>
          <cell r="AA59">
            <v>38</v>
          </cell>
          <cell r="AB59">
            <v>8.5883642214335563</v>
          </cell>
          <cell r="AD59">
            <v>0</v>
          </cell>
          <cell r="AE59">
            <v>0</v>
          </cell>
          <cell r="AH59">
            <v>43.3</v>
          </cell>
          <cell r="AI59">
            <v>4.33</v>
          </cell>
        </row>
        <row r="60">
          <cell r="A60" t="str">
            <v>Maracaibo</v>
          </cell>
          <cell r="B60" t="str">
            <v>Ma</v>
          </cell>
          <cell r="J60">
            <v>675</v>
          </cell>
          <cell r="K60">
            <v>50</v>
          </cell>
          <cell r="O60">
            <v>0</v>
          </cell>
          <cell r="P60">
            <v>0</v>
          </cell>
          <cell r="R60">
            <v>337.5</v>
          </cell>
          <cell r="S60">
            <v>-71</v>
          </cell>
          <cell r="T60">
            <v>9</v>
          </cell>
          <cell r="U60">
            <v>-74</v>
          </cell>
          <cell r="V60">
            <v>11</v>
          </cell>
          <cell r="W60">
            <v>60</v>
          </cell>
          <cell r="X60">
            <v>55</v>
          </cell>
          <cell r="AA60">
            <v>11.739130434782609</v>
          </cell>
          <cell r="AB60">
            <v>1.008290007795432</v>
          </cell>
          <cell r="AD60">
            <v>0</v>
          </cell>
          <cell r="AE60">
            <v>0</v>
          </cell>
          <cell r="AH60">
            <v>20.399999999999999</v>
          </cell>
          <cell r="AI60">
            <v>2.04</v>
          </cell>
        </row>
        <row r="61">
          <cell r="A61" t="str">
            <v>Mariana</v>
          </cell>
          <cell r="B61" t="str">
            <v>Mr</v>
          </cell>
          <cell r="J61">
            <v>1250</v>
          </cell>
          <cell r="K61">
            <v>100</v>
          </cell>
          <cell r="O61">
            <v>0</v>
          </cell>
          <cell r="P61">
            <v>0</v>
          </cell>
          <cell r="R61">
            <v>625</v>
          </cell>
          <cell r="S61">
            <v>146</v>
          </cell>
          <cell r="T61">
            <v>16</v>
          </cell>
          <cell r="U61">
            <v>146</v>
          </cell>
          <cell r="V61">
            <v>16</v>
          </cell>
          <cell r="W61">
            <v>52</v>
          </cell>
          <cell r="X61">
            <v>51</v>
          </cell>
          <cell r="AA61">
            <v>24.271844660194176</v>
          </cell>
          <cell r="AB61">
            <v>1.9559943959607218</v>
          </cell>
          <cell r="AD61">
            <v>0</v>
          </cell>
          <cell r="AE61">
            <v>0</v>
          </cell>
          <cell r="AH61">
            <v>79.8</v>
          </cell>
          <cell r="AI61">
            <v>7.98</v>
          </cell>
        </row>
        <row r="62">
          <cell r="A62" t="str">
            <v>Mayn</v>
          </cell>
          <cell r="B62" t="str">
            <v>Mn</v>
          </cell>
          <cell r="J62">
            <v>750</v>
          </cell>
          <cell r="K62">
            <v>100</v>
          </cell>
          <cell r="O62">
            <v>350</v>
          </cell>
          <cell r="P62">
            <v>50</v>
          </cell>
          <cell r="R62">
            <v>550</v>
          </cell>
          <cell r="S62">
            <v>172</v>
          </cell>
          <cell r="T62">
            <v>64</v>
          </cell>
          <cell r="U62">
            <v>170.5</v>
          </cell>
          <cell r="V62">
            <v>57.5</v>
          </cell>
        </row>
        <row r="63">
          <cell r="A63" t="str">
            <v>Mendocino</v>
          </cell>
          <cell r="B63" t="str">
            <v>Mdc</v>
          </cell>
          <cell r="J63">
            <v>2200</v>
          </cell>
          <cell r="K63">
            <v>200</v>
          </cell>
          <cell r="O63">
            <v>1400</v>
          </cell>
          <cell r="P63">
            <v>100</v>
          </cell>
          <cell r="R63">
            <v>1800</v>
          </cell>
          <cell r="S63">
            <v>-138</v>
          </cell>
          <cell r="T63">
            <v>45</v>
          </cell>
          <cell r="U63">
            <v>-125.5</v>
          </cell>
          <cell r="V63">
            <v>50</v>
          </cell>
          <cell r="W63">
            <v>202</v>
          </cell>
          <cell r="X63">
            <v>201</v>
          </cell>
          <cell r="AA63">
            <v>10.918114143920596</v>
          </cell>
          <cell r="AB63">
            <v>0.9929255056506936</v>
          </cell>
          <cell r="AD63">
            <v>160</v>
          </cell>
          <cell r="AE63">
            <v>125</v>
          </cell>
          <cell r="AH63">
            <v>9.8245614035087723</v>
          </cell>
          <cell r="AI63">
            <v>1.3957657389726961</v>
          </cell>
        </row>
        <row r="64">
          <cell r="A64" t="str">
            <v>Mesopotamia</v>
          </cell>
          <cell r="B64" t="str">
            <v>Me</v>
          </cell>
          <cell r="J64">
            <v>2200</v>
          </cell>
          <cell r="K64">
            <v>200</v>
          </cell>
          <cell r="O64">
            <v>1250</v>
          </cell>
          <cell r="P64">
            <v>100</v>
          </cell>
          <cell r="R64">
            <v>1725</v>
          </cell>
          <cell r="S64">
            <v>46</v>
          </cell>
          <cell r="T64">
            <v>33</v>
          </cell>
          <cell r="U64">
            <v>51</v>
          </cell>
          <cell r="V64">
            <v>32</v>
          </cell>
          <cell r="W64">
            <v>155</v>
          </cell>
          <cell r="X64">
            <v>145</v>
          </cell>
          <cell r="AA64">
            <v>14.666666666666666</v>
          </cell>
          <cell r="AB64">
            <v>1.4201373607707073</v>
          </cell>
          <cell r="AD64">
            <v>70</v>
          </cell>
          <cell r="AE64">
            <v>60</v>
          </cell>
          <cell r="AH64">
            <v>19.23076923076923</v>
          </cell>
          <cell r="AI64">
            <v>2.1342826978546077</v>
          </cell>
        </row>
        <row r="65">
          <cell r="A65" t="str">
            <v>Mississippi</v>
          </cell>
          <cell r="B65" t="str">
            <v>Mi</v>
          </cell>
          <cell r="J65">
            <v>1250</v>
          </cell>
          <cell r="K65">
            <v>100</v>
          </cell>
          <cell r="O65">
            <v>675</v>
          </cell>
          <cell r="P65">
            <v>50</v>
          </cell>
          <cell r="R65">
            <v>962.5</v>
          </cell>
          <cell r="S65">
            <v>-87</v>
          </cell>
          <cell r="T65">
            <v>30</v>
          </cell>
          <cell r="U65">
            <v>-121</v>
          </cell>
          <cell r="V65">
            <v>37</v>
          </cell>
          <cell r="W65">
            <v>85</v>
          </cell>
          <cell r="X65">
            <v>65</v>
          </cell>
          <cell r="AA65">
            <v>16.666666666666668</v>
          </cell>
          <cell r="AB65">
            <v>2.5915341754868004</v>
          </cell>
          <cell r="AD65">
            <v>40</v>
          </cell>
          <cell r="AE65">
            <v>40</v>
          </cell>
          <cell r="AH65">
            <v>16.875</v>
          </cell>
          <cell r="AI65">
            <v>1.25</v>
          </cell>
        </row>
        <row r="66">
          <cell r="A66" t="str">
            <v>Mongolia</v>
          </cell>
          <cell r="B66" t="str">
            <v>Mg</v>
          </cell>
          <cell r="J66">
            <v>2000</v>
          </cell>
          <cell r="K66">
            <v>200</v>
          </cell>
          <cell r="O66">
            <v>1100</v>
          </cell>
          <cell r="P66">
            <v>100</v>
          </cell>
          <cell r="R66">
            <v>1550</v>
          </cell>
          <cell r="S66">
            <v>118</v>
          </cell>
          <cell r="T66">
            <v>48</v>
          </cell>
          <cell r="U66">
            <v>128</v>
          </cell>
          <cell r="V66">
            <v>47</v>
          </cell>
          <cell r="W66">
            <v>155</v>
          </cell>
          <cell r="X66">
            <v>110</v>
          </cell>
          <cell r="AA66">
            <v>15.09433962264151</v>
          </cell>
          <cell r="AB66">
            <v>2.9746146921572705</v>
          </cell>
          <cell r="AD66">
            <v>93.9</v>
          </cell>
          <cell r="AE66">
            <v>50</v>
          </cell>
          <cell r="AH66">
            <v>15.288394718554551</v>
          </cell>
          <cell r="AI66">
            <v>4.8667544340680342</v>
          </cell>
        </row>
        <row r="67">
          <cell r="A67" t="str">
            <v>Mongol-Kazakh</v>
          </cell>
          <cell r="B67" t="str">
            <v>MK</v>
          </cell>
          <cell r="J67">
            <v>2850</v>
          </cell>
          <cell r="K67">
            <v>200</v>
          </cell>
          <cell r="O67">
            <v>1800</v>
          </cell>
          <cell r="P67">
            <v>100</v>
          </cell>
          <cell r="R67">
            <v>2325</v>
          </cell>
          <cell r="S67">
            <v>76</v>
          </cell>
          <cell r="T67">
            <v>67</v>
          </cell>
          <cell r="U67">
            <v>118</v>
          </cell>
          <cell r="V67">
            <v>54</v>
          </cell>
          <cell r="W67">
            <v>240</v>
          </cell>
          <cell r="X67">
            <v>230</v>
          </cell>
          <cell r="AA67">
            <v>12.127659574468085</v>
          </cell>
          <cell r="AB67">
            <v>0.88932101269899777</v>
          </cell>
          <cell r="AD67">
            <v>150</v>
          </cell>
          <cell r="AE67">
            <v>130</v>
          </cell>
          <cell r="AH67">
            <v>12.857142857142858</v>
          </cell>
          <cell r="AI67">
            <v>1.163444311325651</v>
          </cell>
        </row>
        <row r="68">
          <cell r="A68" t="str">
            <v>Nepal</v>
          </cell>
          <cell r="B68" t="str">
            <v>Ne</v>
          </cell>
          <cell r="J68">
            <v>2000</v>
          </cell>
          <cell r="K68">
            <v>200</v>
          </cell>
          <cell r="O68">
            <v>1600</v>
          </cell>
          <cell r="P68">
            <v>100</v>
          </cell>
          <cell r="R68">
            <v>1800</v>
          </cell>
          <cell r="S68">
            <v>84</v>
          </cell>
          <cell r="T68">
            <v>30</v>
          </cell>
          <cell r="U68">
            <v>85</v>
          </cell>
          <cell r="V68">
            <v>32</v>
          </cell>
          <cell r="W68">
            <v>210</v>
          </cell>
          <cell r="X68">
            <v>170</v>
          </cell>
          <cell r="AA68">
            <v>10.526315789473685</v>
          </cell>
          <cell r="AB68">
            <v>1.528322905721188</v>
          </cell>
          <cell r="AD68">
            <v>110</v>
          </cell>
          <cell r="AE68">
            <v>100</v>
          </cell>
          <cell r="AH68">
            <v>15.238095238095237</v>
          </cell>
          <cell r="AI68">
            <v>1.1973132682488967</v>
          </cell>
        </row>
        <row r="69">
          <cell r="A69" t="str">
            <v>NewBritain</v>
          </cell>
          <cell r="B69" t="str">
            <v>NB</v>
          </cell>
          <cell r="J69">
            <v>575</v>
          </cell>
          <cell r="K69">
            <v>100</v>
          </cell>
          <cell r="O69">
            <v>0</v>
          </cell>
          <cell r="P69">
            <v>0</v>
          </cell>
          <cell r="R69">
            <v>287.5</v>
          </cell>
          <cell r="S69">
            <v>148</v>
          </cell>
          <cell r="T69">
            <v>-5.2</v>
          </cell>
          <cell r="U69">
            <v>150.5</v>
          </cell>
          <cell r="V69">
            <v>-6</v>
          </cell>
          <cell r="W69">
            <v>15</v>
          </cell>
          <cell r="X69">
            <v>5</v>
          </cell>
          <cell r="AA69">
            <v>57.5</v>
          </cell>
          <cell r="AB69">
            <v>30.439489154714803</v>
          </cell>
          <cell r="AD69">
            <v>0</v>
          </cell>
          <cell r="AE69">
            <v>0</v>
          </cell>
          <cell r="AH69">
            <v>107.4</v>
          </cell>
          <cell r="AI69">
            <v>10.740000000000002</v>
          </cell>
        </row>
        <row r="70">
          <cell r="A70" t="str">
            <v>NewHebrides</v>
          </cell>
          <cell r="B70" t="str">
            <v>NH</v>
          </cell>
          <cell r="J70">
            <v>675</v>
          </cell>
          <cell r="K70">
            <v>50</v>
          </cell>
          <cell r="O70">
            <v>0</v>
          </cell>
          <cell r="P70">
            <v>0</v>
          </cell>
          <cell r="R70">
            <v>337.5</v>
          </cell>
          <cell r="S70">
            <v>168</v>
          </cell>
          <cell r="T70">
            <v>-15</v>
          </cell>
          <cell r="U70">
            <v>168</v>
          </cell>
          <cell r="V70">
            <v>-15</v>
          </cell>
          <cell r="W70">
            <v>15</v>
          </cell>
          <cell r="X70">
            <v>10</v>
          </cell>
          <cell r="AA70">
            <v>54</v>
          </cell>
          <cell r="AB70">
            <v>11.516944039110376</v>
          </cell>
          <cell r="AD70">
            <v>0</v>
          </cell>
          <cell r="AE70">
            <v>0</v>
          </cell>
          <cell r="AH70">
            <v>111.3</v>
          </cell>
          <cell r="AI70">
            <v>11.13</v>
          </cell>
        </row>
        <row r="71">
          <cell r="A71" t="str">
            <v>NorthAppenines</v>
          </cell>
          <cell r="B71" t="str">
            <v>NA</v>
          </cell>
          <cell r="J71">
            <v>325</v>
          </cell>
          <cell r="K71">
            <v>50</v>
          </cell>
          <cell r="O71">
            <v>0</v>
          </cell>
          <cell r="P71">
            <v>0</v>
          </cell>
          <cell r="R71">
            <v>162.5</v>
          </cell>
          <cell r="S71">
            <v>11</v>
          </cell>
          <cell r="T71">
            <v>43</v>
          </cell>
          <cell r="U71">
            <v>12</v>
          </cell>
          <cell r="V71">
            <v>43</v>
          </cell>
          <cell r="W71">
            <v>35</v>
          </cell>
          <cell r="X71">
            <v>30</v>
          </cell>
          <cell r="AA71">
            <v>10</v>
          </cell>
          <cell r="AB71">
            <v>1.7200522903844537</v>
          </cell>
          <cell r="AD71">
            <v>0</v>
          </cell>
          <cell r="AE71">
            <v>0</v>
          </cell>
          <cell r="AH71">
            <v>7</v>
          </cell>
          <cell r="AI71">
            <v>0.70000000000000007</v>
          </cell>
        </row>
        <row r="72">
          <cell r="A72" t="str">
            <v>NorthPacific</v>
          </cell>
          <cell r="B72" t="str">
            <v>NP</v>
          </cell>
          <cell r="J72">
            <v>1400</v>
          </cell>
          <cell r="K72">
            <v>100</v>
          </cell>
          <cell r="O72">
            <v>800</v>
          </cell>
          <cell r="P72">
            <v>100</v>
          </cell>
          <cell r="R72">
            <v>1100</v>
          </cell>
          <cell r="S72">
            <v>-143</v>
          </cell>
          <cell r="T72">
            <v>56</v>
          </cell>
          <cell r="U72">
            <v>160</v>
          </cell>
          <cell r="V72">
            <v>55</v>
          </cell>
          <cell r="AB72">
            <v>2.2931254393456713</v>
          </cell>
          <cell r="AD72">
            <v>42</v>
          </cell>
          <cell r="AE72">
            <v>38</v>
          </cell>
          <cell r="AH72">
            <v>20</v>
          </cell>
          <cell r="AI72">
            <v>2.6925824035672523</v>
          </cell>
        </row>
        <row r="73">
          <cell r="A73" t="str">
            <v>Pamir</v>
          </cell>
          <cell r="B73" t="str">
            <v>Pa</v>
          </cell>
          <cell r="J73">
            <v>425</v>
          </cell>
          <cell r="K73">
            <v>50</v>
          </cell>
          <cell r="O73">
            <v>0</v>
          </cell>
          <cell r="P73">
            <v>0</v>
          </cell>
          <cell r="R73">
            <v>212.5</v>
          </cell>
          <cell r="S73">
            <v>73</v>
          </cell>
          <cell r="T73">
            <v>39</v>
          </cell>
          <cell r="U73">
            <v>73</v>
          </cell>
          <cell r="V73">
            <v>39</v>
          </cell>
          <cell r="W73">
            <v>37</v>
          </cell>
          <cell r="X73">
            <v>23</v>
          </cell>
          <cell r="AA73">
            <v>14.166666666666666</v>
          </cell>
          <cell r="AB73">
            <v>3.7019556059793555</v>
          </cell>
          <cell r="AD73">
            <v>0</v>
          </cell>
          <cell r="AE73">
            <v>0</v>
          </cell>
          <cell r="AH73">
            <v>18.7</v>
          </cell>
          <cell r="AI73">
            <v>1.87</v>
          </cell>
        </row>
        <row r="74">
          <cell r="A74" t="str">
            <v>Papua</v>
          </cell>
          <cell r="B74" t="str">
            <v>Pu</v>
          </cell>
          <cell r="J74">
            <v>750</v>
          </cell>
          <cell r="K74">
            <v>100</v>
          </cell>
          <cell r="O74">
            <v>475</v>
          </cell>
          <cell r="P74">
            <v>50</v>
          </cell>
          <cell r="R74">
            <v>612.5</v>
          </cell>
          <cell r="S74">
            <v>158</v>
          </cell>
          <cell r="T74">
            <v>-16</v>
          </cell>
          <cell r="U74">
            <v>153</v>
          </cell>
          <cell r="V74">
            <v>-4</v>
          </cell>
          <cell r="W74">
            <v>90</v>
          </cell>
          <cell r="X74">
            <v>45</v>
          </cell>
          <cell r="AA74">
            <v>11.111111111111111</v>
          </cell>
          <cell r="AB74">
            <v>3.989010968247781</v>
          </cell>
          <cell r="AD74">
            <v>26</v>
          </cell>
          <cell r="AE74">
            <v>20</v>
          </cell>
          <cell r="AH74">
            <v>20.652173913043477</v>
          </cell>
          <cell r="AI74">
            <v>3.4615387669621902</v>
          </cell>
        </row>
        <row r="75">
          <cell r="A75" t="str">
            <v>Reggane</v>
          </cell>
          <cell r="B75" t="str">
            <v>Re</v>
          </cell>
          <cell r="J75">
            <v>1800</v>
          </cell>
          <cell r="K75">
            <v>100</v>
          </cell>
          <cell r="O75">
            <v>1600</v>
          </cell>
          <cell r="P75">
            <v>100</v>
          </cell>
          <cell r="R75">
            <v>1700</v>
          </cell>
          <cell r="S75">
            <v>-2</v>
          </cell>
          <cell r="T75">
            <v>24.5</v>
          </cell>
          <cell r="U75">
            <v>1</v>
          </cell>
          <cell r="V75">
            <v>42.5</v>
          </cell>
          <cell r="W75">
            <v>125</v>
          </cell>
          <cell r="X75">
            <v>121</v>
          </cell>
          <cell r="AA75">
            <v>14.634146341463415</v>
          </cell>
          <cell r="AB75">
            <v>0.84711518394978502</v>
          </cell>
          <cell r="AD75">
            <v>110</v>
          </cell>
          <cell r="AE75">
            <v>100</v>
          </cell>
          <cell r="AH75">
            <v>15.238095238095237</v>
          </cell>
          <cell r="AI75">
            <v>1.1973132682488967</v>
          </cell>
        </row>
        <row r="76">
          <cell r="A76" t="str">
            <v>RioNegro</v>
          </cell>
          <cell r="B76" t="str">
            <v>RN</v>
          </cell>
          <cell r="J76">
            <v>425</v>
          </cell>
          <cell r="K76">
            <v>50</v>
          </cell>
          <cell r="O76">
            <v>0</v>
          </cell>
          <cell r="P76">
            <v>0</v>
          </cell>
          <cell r="R76">
            <v>212.5</v>
          </cell>
          <cell r="S76">
            <v>-69</v>
          </cell>
          <cell r="T76">
            <v>-39</v>
          </cell>
          <cell r="U76">
            <v>-70.5</v>
          </cell>
          <cell r="V76">
            <v>-39</v>
          </cell>
          <cell r="W76">
            <v>23</v>
          </cell>
          <cell r="X76">
            <v>15</v>
          </cell>
          <cell r="AA76">
            <v>22.368421052631579</v>
          </cell>
          <cell r="AB76">
            <v>5.3945545967175752</v>
          </cell>
          <cell r="AD76">
            <v>0</v>
          </cell>
          <cell r="AE76">
            <v>0</v>
          </cell>
          <cell r="AH76">
            <v>94.7</v>
          </cell>
          <cell r="AI76">
            <v>9.4700000000000006</v>
          </cell>
        </row>
        <row r="77">
          <cell r="A77" t="str">
            <v>Rockall</v>
          </cell>
          <cell r="B77" t="str">
            <v>Ro</v>
          </cell>
          <cell r="J77">
            <v>2850</v>
          </cell>
          <cell r="K77">
            <v>200</v>
          </cell>
          <cell r="O77">
            <v>2550</v>
          </cell>
          <cell r="P77">
            <v>200</v>
          </cell>
          <cell r="R77">
            <v>2700</v>
          </cell>
          <cell r="S77">
            <v>-13</v>
          </cell>
          <cell r="T77">
            <v>57</v>
          </cell>
          <cell r="U77">
            <v>153</v>
          </cell>
          <cell r="V77">
            <v>60</v>
          </cell>
          <cell r="W77">
            <v>237</v>
          </cell>
          <cell r="X77">
            <v>201.3</v>
          </cell>
          <cell r="AA77">
            <v>13.00479123887748</v>
          </cell>
          <cell r="AB77">
            <v>1.3981733753954089</v>
          </cell>
          <cell r="AD77">
            <v>170</v>
          </cell>
          <cell r="AE77">
            <v>150</v>
          </cell>
          <cell r="AH77">
            <v>15.9375</v>
          </cell>
          <cell r="AI77">
            <v>1.5983437548878723</v>
          </cell>
        </row>
        <row r="78">
          <cell r="A78" t="str">
            <v>Ryukyu</v>
          </cell>
          <cell r="B78" t="str">
            <v>Ry</v>
          </cell>
          <cell r="J78">
            <v>350</v>
          </cell>
          <cell r="K78">
            <v>50</v>
          </cell>
          <cell r="O78">
            <v>0</v>
          </cell>
          <cell r="P78">
            <v>0</v>
          </cell>
          <cell r="R78">
            <v>175</v>
          </cell>
          <cell r="S78">
            <v>129</v>
          </cell>
          <cell r="T78">
            <v>30</v>
          </cell>
          <cell r="U78">
            <v>130</v>
          </cell>
          <cell r="V78">
            <v>28</v>
          </cell>
          <cell r="W78">
            <v>21.5</v>
          </cell>
          <cell r="X78">
            <v>20.5</v>
          </cell>
          <cell r="AA78">
            <v>16.666666666666668</v>
          </cell>
          <cell r="AB78">
            <v>2.4137946548802462</v>
          </cell>
          <cell r="AD78">
            <v>0</v>
          </cell>
          <cell r="AE78">
            <v>0</v>
          </cell>
          <cell r="AH78">
            <v>74.099999999999994</v>
          </cell>
          <cell r="AI78">
            <v>7.41</v>
          </cell>
        </row>
        <row r="79">
          <cell r="A79" t="str">
            <v>Sakhalin</v>
          </cell>
          <cell r="B79" t="str">
            <v>Sa</v>
          </cell>
          <cell r="J79">
            <v>980</v>
          </cell>
          <cell r="K79">
            <v>100</v>
          </cell>
          <cell r="O79">
            <v>675</v>
          </cell>
          <cell r="P79">
            <v>50</v>
          </cell>
          <cell r="R79">
            <v>827.5</v>
          </cell>
          <cell r="S79">
            <v>140</v>
          </cell>
          <cell r="T79">
            <v>57</v>
          </cell>
          <cell r="U79">
            <v>138</v>
          </cell>
          <cell r="V79">
            <v>47</v>
          </cell>
          <cell r="W79">
            <v>100.5</v>
          </cell>
          <cell r="X79">
            <v>93.9</v>
          </cell>
          <cell r="AA79">
            <v>10.08230452674897</v>
          </cell>
          <cell r="AB79">
            <v>1.0842567014027558</v>
          </cell>
          <cell r="AD79">
            <v>66</v>
          </cell>
          <cell r="AE79">
            <v>61.6</v>
          </cell>
          <cell r="AH79">
            <v>10.579937304075235</v>
          </cell>
          <cell r="AI79">
            <v>0.86445462932241468</v>
          </cell>
        </row>
        <row r="80">
          <cell r="A80" t="str">
            <v>Sangihe</v>
          </cell>
          <cell r="B80" t="str">
            <v>Sn</v>
          </cell>
          <cell r="J80">
            <v>675</v>
          </cell>
          <cell r="K80">
            <v>50</v>
          </cell>
          <cell r="O80">
            <v>0</v>
          </cell>
          <cell r="P80">
            <v>0</v>
          </cell>
          <cell r="R80">
            <v>337.5</v>
          </cell>
          <cell r="S80">
            <v>124</v>
          </cell>
          <cell r="T80">
            <v>1.5</v>
          </cell>
          <cell r="U80">
            <v>125.52</v>
          </cell>
          <cell r="V80">
            <v>2</v>
          </cell>
          <cell r="W80">
            <v>30</v>
          </cell>
          <cell r="X80">
            <v>25</v>
          </cell>
          <cell r="AA80">
            <v>24.545454545454547</v>
          </cell>
          <cell r="AB80">
            <v>2.8783594656641323</v>
          </cell>
          <cell r="AD80">
            <v>0</v>
          </cell>
          <cell r="AE80">
            <v>0</v>
          </cell>
          <cell r="AH80">
            <v>50.5</v>
          </cell>
          <cell r="AI80">
            <v>5.0500000000000007</v>
          </cell>
        </row>
        <row r="81">
          <cell r="A81" t="str">
            <v>SanMatias</v>
          </cell>
          <cell r="B81" t="str">
            <v>SM</v>
          </cell>
          <cell r="J81">
            <v>760</v>
          </cell>
          <cell r="K81">
            <v>100</v>
          </cell>
          <cell r="O81">
            <v>575</v>
          </cell>
          <cell r="P81">
            <v>100</v>
          </cell>
          <cell r="R81">
            <v>667.5</v>
          </cell>
          <cell r="S81">
            <v>-61</v>
          </cell>
          <cell r="T81">
            <v>-42</v>
          </cell>
          <cell r="U81">
            <v>-72</v>
          </cell>
          <cell r="V81">
            <v>-43</v>
          </cell>
          <cell r="W81">
            <v>73</v>
          </cell>
          <cell r="X81">
            <v>63</v>
          </cell>
          <cell r="AA81">
            <v>11.176470588235293</v>
          </cell>
          <cell r="AB81">
            <v>1.6846316690441561</v>
          </cell>
          <cell r="AD81">
            <v>49</v>
          </cell>
          <cell r="AE81">
            <v>30</v>
          </cell>
          <cell r="AH81">
            <v>14.556962025316455</v>
          </cell>
          <cell r="AI81">
            <v>4.3204769265923852</v>
          </cell>
        </row>
        <row r="82">
          <cell r="A82" t="str">
            <v>SaoFrancisco</v>
          </cell>
          <cell r="B82" t="str">
            <v>SF</v>
          </cell>
          <cell r="J82">
            <v>2850</v>
          </cell>
          <cell r="K82">
            <v>200</v>
          </cell>
          <cell r="O82">
            <v>2200</v>
          </cell>
          <cell r="P82">
            <v>200</v>
          </cell>
          <cell r="R82">
            <v>2525</v>
          </cell>
          <cell r="S82">
            <v>-45.5</v>
          </cell>
          <cell r="T82">
            <v>-17</v>
          </cell>
          <cell r="U82">
            <v>-76</v>
          </cell>
          <cell r="V82">
            <v>5</v>
          </cell>
          <cell r="W82">
            <v>245</v>
          </cell>
          <cell r="X82">
            <v>235</v>
          </cell>
          <cell r="AA82">
            <v>11.875</v>
          </cell>
          <cell r="AB82">
            <v>0.8692808192955479</v>
          </cell>
          <cell r="AD82">
            <v>225</v>
          </cell>
          <cell r="AE82">
            <v>215</v>
          </cell>
          <cell r="AH82">
            <v>10</v>
          </cell>
          <cell r="AI82">
            <v>0.93706946036765004</v>
          </cell>
        </row>
        <row r="83">
          <cell r="A83" t="str">
            <v>Scotia</v>
          </cell>
          <cell r="B83" t="str">
            <v>Sc</v>
          </cell>
          <cell r="J83">
            <v>850</v>
          </cell>
          <cell r="K83">
            <v>200</v>
          </cell>
          <cell r="O83">
            <v>0</v>
          </cell>
          <cell r="P83">
            <v>0</v>
          </cell>
          <cell r="R83">
            <v>425</v>
          </cell>
          <cell r="S83">
            <v>-32</v>
          </cell>
          <cell r="T83">
            <v>-56</v>
          </cell>
          <cell r="U83">
            <v>-26</v>
          </cell>
          <cell r="V83">
            <v>-58</v>
          </cell>
          <cell r="W83">
            <v>80</v>
          </cell>
          <cell r="X83">
            <v>55</v>
          </cell>
          <cell r="AA83">
            <v>12.592592592592593</v>
          </cell>
          <cell r="AB83">
            <v>3.7705695037778497</v>
          </cell>
          <cell r="AD83">
            <v>0</v>
          </cell>
          <cell r="AE83">
            <v>0</v>
          </cell>
          <cell r="AH83">
            <v>43</v>
          </cell>
          <cell r="AI83">
            <v>4.3</v>
          </cell>
        </row>
        <row r="84">
          <cell r="A84" t="str">
            <v>Sisimut</v>
          </cell>
          <cell r="B84" t="str">
            <v>Si</v>
          </cell>
          <cell r="J84">
            <v>1800</v>
          </cell>
          <cell r="K84">
            <v>100</v>
          </cell>
          <cell r="O84">
            <v>1250</v>
          </cell>
          <cell r="P84">
            <v>100</v>
          </cell>
          <cell r="R84">
            <v>1525</v>
          </cell>
          <cell r="S84">
            <v>-53</v>
          </cell>
          <cell r="T84">
            <v>67</v>
          </cell>
          <cell r="U84">
            <v>173</v>
          </cell>
          <cell r="V84">
            <v>67</v>
          </cell>
          <cell r="W84">
            <v>170</v>
          </cell>
          <cell r="X84">
            <v>150</v>
          </cell>
          <cell r="AA84">
            <v>11.25</v>
          </cell>
          <cell r="AB84">
            <v>0.94074957646814805</v>
          </cell>
          <cell r="AD84">
            <v>130</v>
          </cell>
          <cell r="AE84">
            <v>110</v>
          </cell>
          <cell r="AH84">
            <v>10.416666666666666</v>
          </cell>
          <cell r="AI84">
            <v>1.2033141285530178</v>
          </cell>
        </row>
        <row r="85">
          <cell r="A85" t="str">
            <v>Sistan</v>
          </cell>
          <cell r="B85" t="str">
            <v>St</v>
          </cell>
          <cell r="J85">
            <v>1600</v>
          </cell>
          <cell r="K85">
            <v>100</v>
          </cell>
          <cell r="O85">
            <v>1000</v>
          </cell>
          <cell r="P85">
            <v>100</v>
          </cell>
          <cell r="R85">
            <v>1300</v>
          </cell>
          <cell r="S85">
            <v>60</v>
          </cell>
          <cell r="T85">
            <v>30</v>
          </cell>
          <cell r="U85">
            <v>60</v>
          </cell>
          <cell r="V85">
            <v>31</v>
          </cell>
          <cell r="W85">
            <v>100</v>
          </cell>
          <cell r="X85">
            <v>90</v>
          </cell>
          <cell r="AA85">
            <v>16.842105263157894</v>
          </cell>
          <cell r="AB85">
            <v>1.3761487366619636</v>
          </cell>
          <cell r="AD85">
            <v>59</v>
          </cell>
          <cell r="AE85">
            <v>46</v>
          </cell>
          <cell r="AH85">
            <v>19.047619047619047</v>
          </cell>
          <cell r="AI85">
            <v>3.0314331006019786</v>
          </cell>
        </row>
        <row r="86">
          <cell r="A86" t="str">
            <v>Socorro</v>
          </cell>
          <cell r="B86" t="str">
            <v>So</v>
          </cell>
          <cell r="J86">
            <v>2200</v>
          </cell>
          <cell r="K86">
            <v>200</v>
          </cell>
          <cell r="O86">
            <v>1000</v>
          </cell>
          <cell r="P86">
            <v>100</v>
          </cell>
          <cell r="R86">
            <v>1600</v>
          </cell>
          <cell r="S86">
            <v>-108</v>
          </cell>
          <cell r="T86">
            <v>17</v>
          </cell>
          <cell r="U86">
            <v>-132</v>
          </cell>
          <cell r="V86">
            <v>53</v>
          </cell>
          <cell r="W86">
            <v>208</v>
          </cell>
          <cell r="X86">
            <v>163</v>
          </cell>
          <cell r="AA86">
            <v>11.859838274932615</v>
          </cell>
          <cell r="AB86">
            <v>1.7977202500158218</v>
          </cell>
          <cell r="AD86">
            <v>55</v>
          </cell>
          <cell r="AE86">
            <v>50</v>
          </cell>
          <cell r="AH86">
            <v>19.047619047619047</v>
          </cell>
          <cell r="AI86">
            <v>2.1096967527642643</v>
          </cell>
        </row>
        <row r="87">
          <cell r="A87" t="str">
            <v>SouthLoyaltyBasin</v>
          </cell>
          <cell r="B87" t="str">
            <v>SLB</v>
          </cell>
          <cell r="J87">
            <v>1250</v>
          </cell>
          <cell r="K87">
            <v>100</v>
          </cell>
          <cell r="O87">
            <v>1000</v>
          </cell>
          <cell r="P87">
            <v>100</v>
          </cell>
          <cell r="R87">
            <v>1125</v>
          </cell>
          <cell r="S87">
            <v>163</v>
          </cell>
          <cell r="T87">
            <v>-31</v>
          </cell>
          <cell r="U87">
            <v>166</v>
          </cell>
          <cell r="V87">
            <v>-21.5</v>
          </cell>
          <cell r="W87">
            <v>60</v>
          </cell>
          <cell r="X87">
            <v>56</v>
          </cell>
          <cell r="AA87">
            <v>21.551724137931036</v>
          </cell>
          <cell r="AB87">
            <v>1.8774830766513826</v>
          </cell>
          <cell r="AD87">
            <v>45</v>
          </cell>
          <cell r="AE87">
            <v>30</v>
          </cell>
          <cell r="AH87">
            <v>26.666666666666668</v>
          </cell>
          <cell r="AI87">
            <v>5.9628479399994401</v>
          </cell>
        </row>
        <row r="88">
          <cell r="A88" t="str">
            <v>SouthOrkneyIslands</v>
          </cell>
          <cell r="B88" t="str">
            <v>SOI</v>
          </cell>
          <cell r="J88">
            <v>2000</v>
          </cell>
          <cell r="K88">
            <v>200</v>
          </cell>
          <cell r="O88">
            <v>1250</v>
          </cell>
          <cell r="P88">
            <v>100</v>
          </cell>
          <cell r="R88">
            <v>1625</v>
          </cell>
          <cell r="S88">
            <v>-48</v>
          </cell>
          <cell r="T88">
            <v>-63</v>
          </cell>
          <cell r="U88">
            <v>-73</v>
          </cell>
          <cell r="V88">
            <v>-53</v>
          </cell>
          <cell r="W88">
            <v>190</v>
          </cell>
          <cell r="X88">
            <v>175</v>
          </cell>
          <cell r="AA88">
            <v>10.95890410958904</v>
          </cell>
          <cell r="AB88">
            <v>1.1848228799324838</v>
          </cell>
          <cell r="AD88">
            <v>103</v>
          </cell>
          <cell r="AE88">
            <v>94</v>
          </cell>
          <cell r="AH88">
            <v>12.690355329949238</v>
          </cell>
          <cell r="AI88">
            <v>1.1691078772481243</v>
          </cell>
        </row>
        <row r="89">
          <cell r="A89" t="str">
            <v>Sunda</v>
          </cell>
          <cell r="B89" t="str">
            <v>Su</v>
          </cell>
          <cell r="J89">
            <v>1100</v>
          </cell>
          <cell r="K89">
            <v>100</v>
          </cell>
          <cell r="O89">
            <v>0</v>
          </cell>
          <cell r="P89">
            <v>0</v>
          </cell>
          <cell r="R89">
            <v>550</v>
          </cell>
          <cell r="S89">
            <v>111</v>
          </cell>
          <cell r="T89">
            <v>-6</v>
          </cell>
          <cell r="U89">
            <v>110</v>
          </cell>
          <cell r="V89">
            <v>-7</v>
          </cell>
          <cell r="W89">
            <v>50</v>
          </cell>
          <cell r="X89">
            <v>45</v>
          </cell>
          <cell r="AA89">
            <v>23.157894736842106</v>
          </cell>
          <cell r="AB89">
            <v>2.432631401673147</v>
          </cell>
          <cell r="AD89">
            <v>0</v>
          </cell>
          <cell r="AE89">
            <v>0</v>
          </cell>
          <cell r="AH89">
            <v>70.2</v>
          </cell>
          <cell r="AI89">
            <v>7.0200000000000005</v>
          </cell>
        </row>
        <row r="90">
          <cell r="A90" t="str">
            <v>Tonga–Kermadec–Hikurangi</v>
          </cell>
          <cell r="B90" t="str">
            <v>TKH</v>
          </cell>
          <cell r="J90">
            <v>1600</v>
          </cell>
          <cell r="K90">
            <v>100</v>
          </cell>
          <cell r="O90">
            <v>0</v>
          </cell>
          <cell r="P90">
            <v>0</v>
          </cell>
          <cell r="R90">
            <v>800</v>
          </cell>
          <cell r="S90">
            <v>174</v>
          </cell>
          <cell r="T90">
            <v>-28</v>
          </cell>
          <cell r="U90">
            <v>-177</v>
          </cell>
          <cell r="V90">
            <v>-27</v>
          </cell>
          <cell r="W90">
            <v>85</v>
          </cell>
          <cell r="X90">
            <v>30</v>
          </cell>
          <cell r="AA90">
            <v>27.826086956521738</v>
          </cell>
          <cell r="AB90">
            <v>13.421283844106908</v>
          </cell>
          <cell r="AD90">
            <v>0</v>
          </cell>
          <cell r="AE90">
            <v>0</v>
          </cell>
          <cell r="AH90">
            <v>62.6</v>
          </cell>
          <cell r="AI90">
            <v>6.2600000000000007</v>
          </cell>
        </row>
        <row r="91">
          <cell r="A91" t="str">
            <v>TransAmericas</v>
          </cell>
          <cell r="B91" t="str">
            <v>TA</v>
          </cell>
          <cell r="J91">
            <v>2850</v>
          </cell>
          <cell r="K91">
            <v>200</v>
          </cell>
          <cell r="O91">
            <v>2400</v>
          </cell>
          <cell r="P91">
            <v>200</v>
          </cell>
          <cell r="R91">
            <v>2625</v>
          </cell>
          <cell r="S91">
            <v>-88</v>
          </cell>
          <cell r="T91">
            <v>2</v>
          </cell>
          <cell r="U91">
            <v>-125</v>
          </cell>
          <cell r="V91">
            <v>49</v>
          </cell>
          <cell r="W91">
            <v>233</v>
          </cell>
          <cell r="X91">
            <v>220</v>
          </cell>
          <cell r="AA91">
            <v>12.582781456953642</v>
          </cell>
          <cell r="AB91">
            <v>0.95398254442900354</v>
          </cell>
          <cell r="AD91">
            <v>178</v>
          </cell>
          <cell r="AE91">
            <v>166</v>
          </cell>
          <cell r="AH91">
            <v>13.953488372093023</v>
          </cell>
          <cell r="AI91">
            <v>1.2605583581186224</v>
          </cell>
        </row>
        <row r="92">
          <cell r="A92" t="str">
            <v>Ushky</v>
          </cell>
          <cell r="B92" t="str">
            <v>Ush</v>
          </cell>
          <cell r="J92">
            <v>1600</v>
          </cell>
          <cell r="K92">
            <v>100</v>
          </cell>
          <cell r="O92">
            <v>850</v>
          </cell>
          <cell r="P92">
            <v>100</v>
          </cell>
          <cell r="R92">
            <v>1225</v>
          </cell>
          <cell r="S92">
            <v>146</v>
          </cell>
          <cell r="T92">
            <v>60</v>
          </cell>
          <cell r="U92">
            <v>146</v>
          </cell>
          <cell r="V92">
            <v>64</v>
          </cell>
          <cell r="W92">
            <v>108.5</v>
          </cell>
          <cell r="X92">
            <v>107.5</v>
          </cell>
          <cell r="AA92">
            <v>14.814814814814815</v>
          </cell>
          <cell r="AB92">
            <v>0.92846271403846936</v>
          </cell>
          <cell r="AD92">
            <v>67.5</v>
          </cell>
          <cell r="AE92">
            <v>66.5</v>
          </cell>
          <cell r="AH92">
            <v>12.686567164179104</v>
          </cell>
          <cell r="AI92">
            <v>1.4955370785022521</v>
          </cell>
        </row>
        <row r="93">
          <cell r="A93" t="str">
            <v>Venezuela</v>
          </cell>
          <cell r="B93" t="str">
            <v>Ve</v>
          </cell>
          <cell r="J93">
            <v>1400</v>
          </cell>
          <cell r="K93">
            <v>100</v>
          </cell>
          <cell r="O93">
            <v>750</v>
          </cell>
          <cell r="P93">
            <v>100</v>
          </cell>
          <cell r="R93">
            <v>1075</v>
          </cell>
          <cell r="S93">
            <v>-67</v>
          </cell>
          <cell r="T93">
            <v>2</v>
          </cell>
          <cell r="U93">
            <v>-67</v>
          </cell>
          <cell r="V93">
            <v>10</v>
          </cell>
          <cell r="W93">
            <v>135</v>
          </cell>
          <cell r="X93">
            <v>130</v>
          </cell>
          <cell r="AA93">
            <v>10.566037735849056</v>
          </cell>
          <cell r="AB93">
            <v>0.7806034929820288</v>
          </cell>
          <cell r="AD93">
            <v>70</v>
          </cell>
          <cell r="AE93">
            <v>60</v>
          </cell>
          <cell r="AH93">
            <v>11.538461538461538</v>
          </cell>
          <cell r="AI93">
            <v>1.7761338484974714</v>
          </cell>
        </row>
        <row r="94">
          <cell r="A94" t="str">
            <v>Welford</v>
          </cell>
          <cell r="B94" t="str">
            <v>We</v>
          </cell>
          <cell r="J94">
            <v>750</v>
          </cell>
          <cell r="K94">
            <v>100</v>
          </cell>
          <cell r="O94">
            <v>350</v>
          </cell>
          <cell r="P94">
            <v>50</v>
          </cell>
          <cell r="R94">
            <v>550</v>
          </cell>
          <cell r="S94">
            <v>142</v>
          </cell>
          <cell r="T94">
            <v>-22</v>
          </cell>
          <cell r="U94">
            <v>151</v>
          </cell>
          <cell r="V94">
            <v>-10</v>
          </cell>
          <cell r="W94">
            <v>26</v>
          </cell>
          <cell r="X94">
            <v>20</v>
          </cell>
          <cell r="AA94">
            <v>32.608695652173914</v>
          </cell>
          <cell r="AB94">
            <v>6.0822875399607446</v>
          </cell>
          <cell r="AD94">
            <v>10</v>
          </cell>
          <cell r="AE94">
            <v>5</v>
          </cell>
          <cell r="AH94">
            <v>46.666666666666664</v>
          </cell>
          <cell r="AI94">
            <v>16.923940235253127</v>
          </cell>
        </row>
        <row r="95">
          <cell r="A95" t="str">
            <v>Wichita</v>
          </cell>
          <cell r="B95" t="str">
            <v>Wc</v>
          </cell>
          <cell r="J95">
            <v>2750</v>
          </cell>
          <cell r="K95">
            <v>200</v>
          </cell>
          <cell r="O95">
            <v>2000</v>
          </cell>
          <cell r="P95">
            <v>200</v>
          </cell>
          <cell r="R95">
            <v>2375</v>
          </cell>
          <cell r="S95">
            <v>-98</v>
          </cell>
          <cell r="T95">
            <v>37</v>
          </cell>
          <cell r="U95">
            <v>-134.5</v>
          </cell>
          <cell r="V95">
            <v>56</v>
          </cell>
          <cell r="W95">
            <v>233</v>
          </cell>
          <cell r="X95">
            <v>220</v>
          </cell>
          <cell r="AA95">
            <v>12.141280353200884</v>
          </cell>
          <cell r="AB95">
            <v>0.94925921804978597</v>
          </cell>
          <cell r="AD95">
            <v>178</v>
          </cell>
          <cell r="AE95">
            <v>166</v>
          </cell>
          <cell r="AH95">
            <v>11.627906976744185</v>
          </cell>
          <cell r="AI95">
            <v>1.2315086572996972</v>
          </cell>
        </row>
        <row r="96">
          <cell r="A96" t="str">
            <v>Yukon</v>
          </cell>
          <cell r="B96" t="str">
            <v>Yuk</v>
          </cell>
          <cell r="J96">
            <v>1100</v>
          </cell>
          <cell r="K96">
            <v>100</v>
          </cell>
          <cell r="O96">
            <v>850</v>
          </cell>
          <cell r="P96">
            <v>100</v>
          </cell>
          <cell r="R96">
            <v>975</v>
          </cell>
          <cell r="S96">
            <v>-143</v>
          </cell>
          <cell r="T96">
            <v>67</v>
          </cell>
          <cell r="U96">
            <v>-160</v>
          </cell>
          <cell r="V96">
            <v>61</v>
          </cell>
          <cell r="W96">
            <v>83.6</v>
          </cell>
          <cell r="X96">
            <v>72.099999999999994</v>
          </cell>
          <cell r="AA96">
            <v>14.129736673089274</v>
          </cell>
          <cell r="AB96">
            <v>1.6550355755633752</v>
          </cell>
          <cell r="AD96">
            <v>68</v>
          </cell>
          <cell r="AE96">
            <v>61</v>
          </cell>
          <cell r="AH96">
            <v>13.178294573643411</v>
          </cell>
          <cell r="AI96">
            <v>1.7073580488162217</v>
          </cell>
        </row>
        <row r="97">
          <cell r="A97" t="str">
            <v>Zagros</v>
          </cell>
          <cell r="B97" t="str">
            <v>Za</v>
          </cell>
          <cell r="J97">
            <v>1000</v>
          </cell>
          <cell r="K97">
            <v>100</v>
          </cell>
          <cell r="O97">
            <v>250</v>
          </cell>
          <cell r="P97">
            <v>50</v>
          </cell>
          <cell r="R97">
            <v>625</v>
          </cell>
          <cell r="S97">
            <v>48</v>
          </cell>
          <cell r="T97">
            <v>35</v>
          </cell>
          <cell r="U97">
            <v>48</v>
          </cell>
          <cell r="V97">
            <v>34</v>
          </cell>
          <cell r="W97">
            <v>70</v>
          </cell>
          <cell r="X97">
            <v>60</v>
          </cell>
          <cell r="AA97">
            <v>15.384615384615385</v>
          </cell>
          <cell r="AB97">
            <v>1.9409727179712106</v>
          </cell>
          <cell r="AD97">
            <v>10</v>
          </cell>
          <cell r="AE97">
            <v>0.5</v>
          </cell>
          <cell r="AH97">
            <v>47.61904761904762</v>
          </cell>
          <cell r="AI97">
            <v>44.123977683284501</v>
          </cell>
        </row>
        <row r="98">
          <cell r="A98" t="str">
            <v>Maldives</v>
          </cell>
          <cell r="B98" t="str">
            <v>Md</v>
          </cell>
          <cell r="J98">
            <v>2000</v>
          </cell>
          <cell r="K98">
            <v>200</v>
          </cell>
          <cell r="O98">
            <v>1250</v>
          </cell>
          <cell r="P98">
            <v>100</v>
          </cell>
          <cell r="R98">
            <v>1625</v>
          </cell>
          <cell r="S98">
            <v>71</v>
          </cell>
          <cell r="T98">
            <v>13</v>
          </cell>
          <cell r="U98">
            <v>9999</v>
          </cell>
          <cell r="V98">
            <v>9999</v>
          </cell>
          <cell r="W98">
            <v>9999</v>
          </cell>
          <cell r="X98">
            <v>9999</v>
          </cell>
          <cell r="AA98">
            <v>9999</v>
          </cell>
          <cell r="AB98">
            <v>9999</v>
          </cell>
          <cell r="AD98">
            <v>9999</v>
          </cell>
          <cell r="AE98">
            <v>9999</v>
          </cell>
          <cell r="AI98">
            <v>0</v>
          </cell>
        </row>
        <row r="99">
          <cell r="A99" t="str">
            <v>Telkhinia-Central</v>
          </cell>
          <cell r="B99" t="str">
            <v>Te-C</v>
          </cell>
          <cell r="J99">
            <v>2850</v>
          </cell>
          <cell r="K99">
            <v>200</v>
          </cell>
          <cell r="O99">
            <v>2200</v>
          </cell>
          <cell r="P99">
            <v>100</v>
          </cell>
          <cell r="R99">
            <v>2525</v>
          </cell>
          <cell r="S99">
            <v>164</v>
          </cell>
          <cell r="T99">
            <v>34</v>
          </cell>
          <cell r="U99">
            <v>164</v>
          </cell>
          <cell r="V99">
            <v>60</v>
          </cell>
          <cell r="W99" t="str">
            <v>Triassic</v>
          </cell>
          <cell r="X99" t="str">
            <v>Triassic</v>
          </cell>
          <cell r="AA99">
            <v>9999</v>
          </cell>
          <cell r="AB99">
            <v>9999</v>
          </cell>
          <cell r="AD99" t="str">
            <v>Lower_Cretaceous</v>
          </cell>
          <cell r="AE99" t="str">
            <v>Lower_Cretaceous</v>
          </cell>
          <cell r="AI99">
            <v>0</v>
          </cell>
        </row>
        <row r="100">
          <cell r="A100" t="str">
            <v>Telkhinia-North</v>
          </cell>
          <cell r="B100" t="str">
            <v>Te-N</v>
          </cell>
          <cell r="J100">
            <v>2400</v>
          </cell>
          <cell r="K100">
            <v>200</v>
          </cell>
          <cell r="O100">
            <v>1600</v>
          </cell>
          <cell r="P100">
            <v>100</v>
          </cell>
          <cell r="R100">
            <v>2000</v>
          </cell>
          <cell r="S100">
            <v>158</v>
          </cell>
          <cell r="T100">
            <v>45</v>
          </cell>
          <cell r="U100">
            <v>157</v>
          </cell>
          <cell r="V100">
            <v>64</v>
          </cell>
          <cell r="W100" t="str">
            <v>Triassic</v>
          </cell>
          <cell r="X100" t="str">
            <v>Triassic</v>
          </cell>
          <cell r="AA100">
            <v>9999</v>
          </cell>
          <cell r="AB100">
            <v>9999</v>
          </cell>
          <cell r="AD100" t="str">
            <v>Lower_Cretaceous</v>
          </cell>
          <cell r="AE100" t="str">
            <v>Lower_Cretaceous</v>
          </cell>
          <cell r="AI100">
            <v>0</v>
          </cell>
        </row>
        <row r="101">
          <cell r="A101" t="str">
            <v>Telkhinia-South</v>
          </cell>
          <cell r="B101" t="str">
            <v>Te-S</v>
          </cell>
          <cell r="J101">
            <v>2400</v>
          </cell>
          <cell r="K101">
            <v>200</v>
          </cell>
          <cell r="O101">
            <v>1600</v>
          </cell>
          <cell r="P101">
            <v>100</v>
          </cell>
          <cell r="R101">
            <v>2000</v>
          </cell>
          <cell r="S101">
            <v>179</v>
          </cell>
          <cell r="T101">
            <v>5</v>
          </cell>
          <cell r="U101">
            <v>143</v>
          </cell>
          <cell r="V101">
            <v>43</v>
          </cell>
          <cell r="W101" t="str">
            <v>Triassic</v>
          </cell>
          <cell r="X101" t="str">
            <v>Triassic</v>
          </cell>
          <cell r="AA101">
            <v>9999</v>
          </cell>
          <cell r="AB101">
            <v>9999</v>
          </cell>
          <cell r="AD101" t="str">
            <v>Lower_Cretaceous</v>
          </cell>
          <cell r="AE101" t="str">
            <v>Lower_Cretaceous</v>
          </cell>
          <cell r="AI10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15"/>
  <sheetViews>
    <sheetView tabSelected="1" zoomScaleNormal="100" workbookViewId="0">
      <pane xSplit="2" ySplit="3" topLeftCell="C49" activePane="bottomRight" state="frozen"/>
      <selection pane="topRight" activeCell="C1" sqref="C1"/>
      <selection pane="bottomLeft" activeCell="A4" sqref="A4"/>
      <selection pane="bottomRight" activeCell="J65" sqref="J65:M65"/>
    </sheetView>
  </sheetViews>
  <sheetFormatPr baseColWidth="10" defaultColWidth="8.83203125" defaultRowHeight="13" x14ac:dyDescent="0.15"/>
  <cols>
    <col min="1" max="1" width="9.1640625" style="3" customWidth="1"/>
    <col min="2" max="2" width="20" style="3" customWidth="1"/>
    <col min="3" max="4" width="13.6640625" style="3" customWidth="1"/>
    <col min="5" max="5" width="8.6640625" style="4" customWidth="1"/>
    <col min="6" max="7" width="8.6640625" style="5" customWidth="1"/>
    <col min="8" max="9" width="8.83203125" style="6"/>
    <col min="10" max="13" width="8.6640625" style="4" customWidth="1"/>
    <col min="14" max="21" width="8.6640625" style="7" customWidth="1"/>
    <col min="22" max="22" width="8.83203125" style="6"/>
    <col min="23" max="23" width="19.5" style="6" customWidth="1"/>
    <col min="24" max="24" width="12.1640625" style="6" bestFit="1" customWidth="1"/>
    <col min="25" max="39" width="8.83203125" style="6"/>
    <col min="40" max="16384" width="8.83203125" style="3"/>
  </cols>
  <sheetData>
    <row r="1" spans="1:24" ht="14.25" customHeight="1" thickBot="1" x14ac:dyDescent="0.2">
      <c r="A1" s="1"/>
      <c r="B1" s="2"/>
      <c r="E1" s="4" t="s">
        <v>0</v>
      </c>
    </row>
    <row r="2" spans="1:24" ht="17.25" customHeight="1" thickBot="1" x14ac:dyDescent="0.2">
      <c r="B2" s="8"/>
      <c r="C2" s="9"/>
      <c r="D2" s="9"/>
      <c r="E2" s="58" t="s">
        <v>1</v>
      </c>
      <c r="F2" s="59"/>
      <c r="G2" s="60"/>
      <c r="H2" s="61" t="s">
        <v>2</v>
      </c>
      <c r="I2" s="62"/>
      <c r="J2" s="63" t="s">
        <v>3</v>
      </c>
      <c r="K2" s="64"/>
      <c r="L2" s="64"/>
      <c r="M2" s="64"/>
      <c r="N2" s="63" t="s">
        <v>4</v>
      </c>
      <c r="O2" s="64"/>
      <c r="P2" s="64"/>
      <c r="Q2" s="64"/>
      <c r="R2" s="58" t="s">
        <v>5</v>
      </c>
      <c r="S2" s="59"/>
      <c r="T2" s="59"/>
      <c r="U2" s="60"/>
    </row>
    <row r="3" spans="1:24" ht="17.25" customHeight="1" thickBot="1" x14ac:dyDescent="0.2">
      <c r="B3" s="10"/>
      <c r="C3" s="11"/>
      <c r="D3" s="11"/>
      <c r="E3" s="12"/>
      <c r="F3" s="13"/>
      <c r="G3" s="14"/>
      <c r="H3" s="15"/>
      <c r="I3" s="16"/>
      <c r="J3" s="56" t="s">
        <v>6</v>
      </c>
      <c r="K3" s="57"/>
      <c r="L3" s="56" t="s">
        <v>7</v>
      </c>
      <c r="M3" s="57"/>
      <c r="N3" s="56" t="s">
        <v>6</v>
      </c>
      <c r="O3" s="57"/>
      <c r="P3" s="56" t="s">
        <v>7</v>
      </c>
      <c r="Q3" s="57"/>
      <c r="R3" s="56" t="s">
        <v>6</v>
      </c>
      <c r="S3" s="57"/>
      <c r="T3" s="56" t="s">
        <v>7</v>
      </c>
      <c r="U3" s="57"/>
    </row>
    <row r="4" spans="1:24" s="27" customFormat="1" ht="17.25" customHeight="1" thickBot="1" x14ac:dyDescent="0.2">
      <c r="A4" s="17" t="s">
        <v>8</v>
      </c>
      <c r="B4" s="18" t="s">
        <v>9</v>
      </c>
      <c r="C4" s="19" t="s">
        <v>10</v>
      </c>
      <c r="D4" s="20" t="s">
        <v>11</v>
      </c>
      <c r="E4" s="21" t="s">
        <v>12</v>
      </c>
      <c r="F4" s="22" t="s">
        <v>13</v>
      </c>
      <c r="G4" s="22" t="s">
        <v>14</v>
      </c>
      <c r="H4" s="22" t="s">
        <v>13</v>
      </c>
      <c r="I4" s="23" t="s">
        <v>14</v>
      </c>
      <c r="J4" s="24" t="s">
        <v>12</v>
      </c>
      <c r="K4" s="25" t="s">
        <v>15</v>
      </c>
      <c r="L4" s="25" t="s">
        <v>12</v>
      </c>
      <c r="M4" s="25" t="s">
        <v>15</v>
      </c>
      <c r="N4" s="26" t="s">
        <v>16</v>
      </c>
      <c r="O4" s="26" t="s">
        <v>17</v>
      </c>
      <c r="P4" s="26" t="s">
        <v>17</v>
      </c>
      <c r="Q4" s="26" t="s">
        <v>16</v>
      </c>
      <c r="R4" s="25" t="s">
        <v>18</v>
      </c>
      <c r="S4" s="25" t="s">
        <v>15</v>
      </c>
      <c r="T4" s="25" t="s">
        <v>18</v>
      </c>
      <c r="U4" s="25" t="s">
        <v>15</v>
      </c>
    </row>
    <row r="5" spans="1:24" ht="17.25" customHeight="1" x14ac:dyDescent="0.15">
      <c r="A5" s="3">
        <v>1</v>
      </c>
      <c r="B5" s="28" t="str">
        <f>[1]copy_v20180304!A2</f>
        <v>Aegean</v>
      </c>
      <c r="C5" s="29" t="str">
        <f>[1]copy_v20180304!B2</f>
        <v>Aeg</v>
      </c>
      <c r="D5" s="30">
        <v>43015</v>
      </c>
      <c r="E5" s="31">
        <f>[1]copy_v20180304!R2</f>
        <v>700</v>
      </c>
      <c r="F5" s="32">
        <f>[1]copy_v20180304!S2</f>
        <v>27</v>
      </c>
      <c r="G5" s="32">
        <f>[1]copy_v20180304!T2</f>
        <v>41</v>
      </c>
      <c r="H5" s="33">
        <f>[1]copy_v20180304!U2</f>
        <v>24</v>
      </c>
      <c r="I5" s="34">
        <f>[1]copy_v20180304!V2</f>
        <v>35.5</v>
      </c>
      <c r="J5" s="35">
        <f>[1]copy_v20180304!J2</f>
        <v>1400</v>
      </c>
      <c r="K5" s="36">
        <f>[1]copy_v20180304!K2</f>
        <v>100</v>
      </c>
      <c r="L5" s="36">
        <f>[1]copy_v20180304!O2</f>
        <v>0</v>
      </c>
      <c r="M5" s="36">
        <f>[1]copy_v20180304!P2</f>
        <v>0</v>
      </c>
      <c r="N5" s="31">
        <f>[1]copy_v20180304!W2</f>
        <v>120</v>
      </c>
      <c r="O5" s="31">
        <f>[1]copy_v20180304!X2</f>
        <v>100</v>
      </c>
      <c r="P5" s="31">
        <f>[1]copy_v20180304!AD2</f>
        <v>0</v>
      </c>
      <c r="Q5" s="31">
        <f>[1]copy_v20180304!AE2</f>
        <v>0</v>
      </c>
      <c r="R5" s="31">
        <f>[1]copy_v20180304!AA2</f>
        <v>12.727272727272727</v>
      </c>
      <c r="S5" s="31">
        <f>[1]copy_v20180304!AB2</f>
        <v>1.4714457698152772</v>
      </c>
      <c r="T5" s="31">
        <f>[1]copy_v20180304!AH2</f>
        <v>27.8</v>
      </c>
      <c r="U5" s="31">
        <f>[1]copy_v20180304!AI2</f>
        <v>2.7800000000000002</v>
      </c>
      <c r="V5" s="37"/>
      <c r="W5" s="38"/>
    </row>
    <row r="6" spans="1:24" ht="17.25" customHeight="1" x14ac:dyDescent="0.15">
      <c r="A6" s="3">
        <f>A5+1</f>
        <v>2</v>
      </c>
      <c r="B6" s="39" t="str">
        <f>[1]copy_v20180304!A3</f>
        <v>Aeg-WestAnatolia</v>
      </c>
      <c r="C6" s="40" t="str">
        <f>[1]copy_v20180304!B3</f>
        <v>Aeg-WA</v>
      </c>
      <c r="D6" s="30">
        <v>43015</v>
      </c>
      <c r="E6" s="31">
        <f>[1]copy_v20180304!R3</f>
        <v>937.5</v>
      </c>
      <c r="F6" s="32">
        <f>[1]copy_v20180304!S3</f>
        <v>30</v>
      </c>
      <c r="G6" s="32">
        <f>[1]copy_v20180304!T3</f>
        <v>40</v>
      </c>
      <c r="H6" s="33">
        <f>[1]copy_v20180304!U3</f>
        <v>29</v>
      </c>
      <c r="I6" s="34">
        <f>[1]copy_v20180304!V3</f>
        <v>37</v>
      </c>
      <c r="J6" s="41">
        <f>[1]copy_v20180304!J3</f>
        <v>1400</v>
      </c>
      <c r="K6" s="31">
        <f>[1]copy_v20180304!K3</f>
        <v>100</v>
      </c>
      <c r="L6" s="31">
        <f>[1]copy_v20180304!O3</f>
        <v>475</v>
      </c>
      <c r="M6" s="31">
        <f>[1]copy_v20180304!P3</f>
        <v>100</v>
      </c>
      <c r="N6" s="31">
        <f>[1]copy_v20180304!W3</f>
        <v>120</v>
      </c>
      <c r="O6" s="31">
        <f>[1]copy_v20180304!X3</f>
        <v>100</v>
      </c>
      <c r="P6" s="31">
        <f>[1]copy_v20180304!AD3</f>
        <v>15</v>
      </c>
      <c r="Q6" s="31">
        <f>[1]copy_v20180304!AE3</f>
        <v>15</v>
      </c>
      <c r="R6" s="31">
        <f>[1]copy_v20180304!AA3</f>
        <v>12.727272727272727</v>
      </c>
      <c r="S6" s="31">
        <f>[1]copy_v20180304!AB3</f>
        <v>1.4714457698152772</v>
      </c>
      <c r="T6" s="31">
        <f>[1]copy_v20180304!AH3</f>
        <v>31.666666666666668</v>
      </c>
      <c r="U6" s="31">
        <f>[1]copy_v20180304!AI3</f>
        <v>6.666666666666667</v>
      </c>
      <c r="W6" s="38"/>
      <c r="X6" s="38"/>
    </row>
    <row r="7" spans="1:24" ht="17.25" customHeight="1" x14ac:dyDescent="0.15">
      <c r="A7" s="3">
        <f t="shared" ref="A7:A70" si="0">A6+1</f>
        <v>3</v>
      </c>
      <c r="B7" s="42" t="str">
        <f>[1]copy_v20180304!A4</f>
        <v>Agattu</v>
      </c>
      <c r="C7" s="43" t="str">
        <f>[1]copy_v20180304!B4</f>
        <v>Agt</v>
      </c>
      <c r="D7" s="44">
        <v>43565</v>
      </c>
      <c r="E7" s="31">
        <f>[1]copy_v20180304!R4</f>
        <v>1000</v>
      </c>
      <c r="F7" s="32">
        <f>[1]copy_v20180304!S4</f>
        <v>170</v>
      </c>
      <c r="G7" s="32">
        <f>[1]copy_v20180304!T4</f>
        <v>50</v>
      </c>
      <c r="H7" s="33">
        <f>[1]copy_v20180304!U4</f>
        <v>169</v>
      </c>
      <c r="I7" s="34">
        <f>[1]copy_v20180304!V4</f>
        <v>62</v>
      </c>
      <c r="J7" s="41">
        <f>[1]copy_v20180304!J4</f>
        <v>1400</v>
      </c>
      <c r="K7" s="31">
        <f>[1]copy_v20180304!K4</f>
        <v>100</v>
      </c>
      <c r="L7" s="31">
        <f>[1]copy_v20180304!O4</f>
        <v>600</v>
      </c>
      <c r="M7" s="31">
        <f>[1]copy_v20180304!P4</f>
        <v>50</v>
      </c>
      <c r="N7" s="45">
        <v>85</v>
      </c>
      <c r="O7" s="45">
        <v>80</v>
      </c>
      <c r="P7" s="45">
        <v>55</v>
      </c>
      <c r="Q7" s="31">
        <f>[1]copy_v20180304!AE4</f>
        <v>45</v>
      </c>
      <c r="R7" s="31">
        <f>[1]copy_v20180304!AA4</f>
        <v>16</v>
      </c>
      <c r="S7" s="31">
        <f>[1]copy_v20180304!AB4</f>
        <v>1.2308948130593151</v>
      </c>
      <c r="T7" s="31">
        <f>[1]copy_v20180304!AH4</f>
        <v>12.631578947368421</v>
      </c>
      <c r="U7" s="31">
        <f>[1]copy_v20180304!AI4</f>
        <v>1.2449975099304285</v>
      </c>
      <c r="W7" s="38"/>
      <c r="X7" s="38"/>
    </row>
    <row r="8" spans="1:24" ht="17.25" customHeight="1" x14ac:dyDescent="0.15">
      <c r="A8" s="3">
        <f t="shared" si="0"/>
        <v>4</v>
      </c>
      <c r="B8" s="39" t="str">
        <f>[1]copy_v20180304!A5</f>
        <v>Aleutian</v>
      </c>
      <c r="C8" s="40" t="str">
        <f>[1]copy_v20180304!B5</f>
        <v>Al</v>
      </c>
      <c r="D8" s="30">
        <v>43015</v>
      </c>
      <c r="E8" s="31">
        <f>[1]copy_v20180304!R5</f>
        <v>375</v>
      </c>
      <c r="F8" s="32">
        <f>[1]copy_v20180304!S5</f>
        <v>-175</v>
      </c>
      <c r="G8" s="32">
        <f>[1]copy_v20180304!T5</f>
        <v>53.5</v>
      </c>
      <c r="H8" s="33">
        <f>[1]copy_v20180304!U5</f>
        <v>-175</v>
      </c>
      <c r="I8" s="34">
        <f>[1]copy_v20180304!V5</f>
        <v>52</v>
      </c>
      <c r="J8" s="41">
        <f>[1]copy_v20180304!J5</f>
        <v>750</v>
      </c>
      <c r="K8" s="31">
        <f>[1]copy_v20180304!K5</f>
        <v>100</v>
      </c>
      <c r="L8" s="31">
        <f>[1]copy_v20180304!O5</f>
        <v>0</v>
      </c>
      <c r="M8" s="31">
        <f>[1]copy_v20180304!P5</f>
        <v>0</v>
      </c>
      <c r="N8" s="31">
        <f>[1]copy_v20180304!W5</f>
        <v>50</v>
      </c>
      <c r="O8" s="31">
        <f>[1]copy_v20180304!X5</f>
        <v>46</v>
      </c>
      <c r="P8" s="31">
        <f>[1]copy_v20180304!AD5</f>
        <v>0</v>
      </c>
      <c r="Q8" s="31">
        <f>[1]copy_v20180304!AE5</f>
        <v>0</v>
      </c>
      <c r="R8" s="31">
        <f>[1]copy_v20180304!AA5</f>
        <v>15.625</v>
      </c>
      <c r="S8" s="31">
        <f>[1]copy_v20180304!AB5</f>
        <v>2.1826894028958606</v>
      </c>
      <c r="T8" s="31">
        <f>[1]copy_v20180304!AH5</f>
        <v>66.3</v>
      </c>
      <c r="U8" s="31">
        <f>[1]copy_v20180304!AI5</f>
        <v>6.63</v>
      </c>
      <c r="W8" s="38"/>
    </row>
    <row r="9" spans="1:24" ht="17.25" customHeight="1" x14ac:dyDescent="0.15">
      <c r="A9" s="3">
        <f t="shared" si="0"/>
        <v>5</v>
      </c>
      <c r="B9" s="39" t="str">
        <f>[1]copy_v20180304!A6</f>
        <v>Algeria</v>
      </c>
      <c r="C9" s="40" t="str">
        <f>[1]copy_v20180304!B6</f>
        <v>Ag</v>
      </c>
      <c r="D9" s="30">
        <v>43015</v>
      </c>
      <c r="E9" s="31">
        <f>[1]copy_v20180304!R6</f>
        <v>1900</v>
      </c>
      <c r="F9" s="32">
        <f>[1]copy_v20180304!S6</f>
        <v>7</v>
      </c>
      <c r="G9" s="32">
        <f>[1]copy_v20180304!T6</f>
        <v>24</v>
      </c>
      <c r="H9" s="33">
        <f>[1]copy_v20180304!U6</f>
        <v>20</v>
      </c>
      <c r="I9" s="34">
        <f>[1]copy_v20180304!V6</f>
        <v>41</v>
      </c>
      <c r="J9" s="41">
        <f>[1]copy_v20180304!J6</f>
        <v>2400</v>
      </c>
      <c r="K9" s="31">
        <f>[1]copy_v20180304!K6</f>
        <v>200</v>
      </c>
      <c r="L9" s="31">
        <f>[1]copy_v20180304!O6</f>
        <v>1400</v>
      </c>
      <c r="M9" s="31">
        <f>[1]copy_v20180304!P6</f>
        <v>100</v>
      </c>
      <c r="N9" s="31">
        <f>[1]copy_v20180304!W6</f>
        <v>180</v>
      </c>
      <c r="O9" s="31">
        <f>[1]copy_v20180304!X6</f>
        <v>170</v>
      </c>
      <c r="P9" s="31">
        <f>[1]copy_v20180304!AD6</f>
        <v>140</v>
      </c>
      <c r="Q9" s="31">
        <f>[1]copy_v20180304!AE6</f>
        <v>120</v>
      </c>
      <c r="R9" s="31">
        <f>[1]copy_v20180304!AA6</f>
        <v>13.714285714285714</v>
      </c>
      <c r="S9" s="31">
        <f>[1]copy_v20180304!AB6</f>
        <v>1.2081632653061223</v>
      </c>
      <c r="T9" s="31">
        <f>[1]copy_v20180304!AH6</f>
        <v>10.76923076923077</v>
      </c>
      <c r="U9" s="31">
        <f>[1]copy_v20180304!AI6</f>
        <v>1.1304717854759054</v>
      </c>
      <c r="W9" s="38"/>
      <c r="X9" s="38"/>
    </row>
    <row r="10" spans="1:24" ht="17.25" customHeight="1" x14ac:dyDescent="0.15">
      <c r="A10" s="3">
        <f t="shared" si="0"/>
        <v>6</v>
      </c>
      <c r="B10" s="39" t="str">
        <f>[1]copy_v20180304!A7</f>
        <v>AlJawf</v>
      </c>
      <c r="C10" s="40" t="str">
        <f>[1]copy_v20180304!B7</f>
        <v>AJ</v>
      </c>
      <c r="D10" s="30">
        <v>43015</v>
      </c>
      <c r="E10" s="31">
        <f>[1]copy_v20180304!R7</f>
        <v>2700</v>
      </c>
      <c r="F10" s="32">
        <f>[1]copy_v20180304!S7</f>
        <v>38</v>
      </c>
      <c r="G10" s="32">
        <f>[1]copy_v20180304!T7</f>
        <v>28</v>
      </c>
      <c r="H10" s="33">
        <f>[1]copy_v20180304!U7</f>
        <v>37</v>
      </c>
      <c r="I10" s="34">
        <f>[1]copy_v20180304!V7</f>
        <v>40</v>
      </c>
      <c r="J10" s="41">
        <f>[1]copy_v20180304!J7</f>
        <v>2850</v>
      </c>
      <c r="K10" s="31">
        <f>[1]copy_v20180304!K7</f>
        <v>200</v>
      </c>
      <c r="L10" s="31">
        <f>[1]copy_v20180304!O7</f>
        <v>2550</v>
      </c>
      <c r="M10" s="31">
        <f>[1]copy_v20180304!P7</f>
        <v>200</v>
      </c>
      <c r="N10" s="31">
        <f>[1]copy_v20180304!W7</f>
        <v>245</v>
      </c>
      <c r="O10" s="31">
        <f>[1]copy_v20180304!X7</f>
        <v>235</v>
      </c>
      <c r="P10" s="31">
        <f>[1]copy_v20180304!AD7</f>
        <v>205</v>
      </c>
      <c r="Q10" s="31">
        <f>[1]copy_v20180304!AE7</f>
        <v>195</v>
      </c>
      <c r="R10" s="31">
        <f>[1]copy_v20180304!AA7</f>
        <v>11.875</v>
      </c>
      <c r="S10" s="31">
        <f>[1]copy_v20180304!AB7</f>
        <v>0.8692808192955479</v>
      </c>
      <c r="T10" s="31">
        <f>[1]copy_v20180304!AH7</f>
        <v>12.75</v>
      </c>
      <c r="U10" s="31">
        <f>[1]copy_v20180304!AI7</f>
        <v>1.0495720854233883</v>
      </c>
      <c r="W10" s="38"/>
      <c r="X10" s="38"/>
    </row>
    <row r="11" spans="1:24" ht="17.25" customHeight="1" x14ac:dyDescent="0.15">
      <c r="A11" s="3">
        <f t="shared" si="0"/>
        <v>7</v>
      </c>
      <c r="B11" s="39" t="str">
        <f>[1]copy_v20180304!A8</f>
        <v>Alps</v>
      </c>
      <c r="C11" s="40" t="str">
        <f>[1]copy_v20180304!B8</f>
        <v>Alp</v>
      </c>
      <c r="D11" s="30">
        <v>43015</v>
      </c>
      <c r="E11" s="31">
        <f>[1]copy_v20180304!R8</f>
        <v>637.5</v>
      </c>
      <c r="F11" s="32">
        <f>[1]copy_v20180304!S8</f>
        <v>9</v>
      </c>
      <c r="G11" s="32">
        <f>[1]copy_v20180304!T8</f>
        <v>47</v>
      </c>
      <c r="H11" s="33">
        <f>[1]copy_v20180304!U8</f>
        <v>9</v>
      </c>
      <c r="I11" s="34">
        <f>[1]copy_v20180304!V8</f>
        <v>47</v>
      </c>
      <c r="J11" s="41">
        <f>[1]copy_v20180304!J8</f>
        <v>850</v>
      </c>
      <c r="K11" s="31">
        <f>[1]copy_v20180304!K8</f>
        <v>100</v>
      </c>
      <c r="L11" s="31">
        <f>[1]copy_v20180304!O8</f>
        <v>425</v>
      </c>
      <c r="M11" s="31">
        <f>[1]copy_v20180304!P8</f>
        <v>50</v>
      </c>
      <c r="N11" s="31">
        <f>[1]copy_v20180304!W8</f>
        <v>95</v>
      </c>
      <c r="O11" s="31">
        <f>[1]copy_v20180304!X8</f>
        <v>75</v>
      </c>
      <c r="P11" s="31">
        <f>[1]copy_v20180304!AD8</f>
        <v>40</v>
      </c>
      <c r="Q11" s="31">
        <f>[1]copy_v20180304!AE8</f>
        <v>20</v>
      </c>
      <c r="R11" s="31">
        <f>[1]copy_v20180304!AA8</f>
        <v>10</v>
      </c>
      <c r="S11" s="31">
        <f>[1]copy_v20180304!AB8</f>
        <v>1.6637806616154061</v>
      </c>
      <c r="T11" s="31">
        <f>[1]copy_v20180304!AH8</f>
        <v>14.166666666666666</v>
      </c>
      <c r="U11" s="31">
        <f>[1]copy_v20180304!AI8</f>
        <v>5.0077101048110961</v>
      </c>
      <c r="W11" s="38"/>
      <c r="X11" s="38"/>
    </row>
    <row r="12" spans="1:24" ht="17.25" customHeight="1" x14ac:dyDescent="0.15">
      <c r="A12" s="3">
        <f t="shared" si="0"/>
        <v>8</v>
      </c>
      <c r="B12" s="39" t="str">
        <f>[1]copy_v20180304!A9</f>
        <v>Anhui</v>
      </c>
      <c r="C12" s="40" t="str">
        <f>[1]copy_v20180304!B9</f>
        <v>Anh</v>
      </c>
      <c r="D12" s="30">
        <v>43015</v>
      </c>
      <c r="E12" s="31">
        <f>[1]copy_v20180304!R9</f>
        <v>787.5</v>
      </c>
      <c r="F12" s="32">
        <f>[1]copy_v20180304!S9</f>
        <v>117</v>
      </c>
      <c r="G12" s="32">
        <f>[1]copy_v20180304!T9</f>
        <v>33</v>
      </c>
      <c r="H12" s="33">
        <f>[1]copy_v20180304!U9</f>
        <v>119</v>
      </c>
      <c r="I12" s="34">
        <f>[1]copy_v20180304!V9</f>
        <v>26</v>
      </c>
      <c r="J12" s="41">
        <f>[1]copy_v20180304!J9</f>
        <v>1100</v>
      </c>
      <c r="K12" s="31">
        <f>[1]copy_v20180304!K9</f>
        <v>100</v>
      </c>
      <c r="L12" s="31">
        <f>[1]copy_v20180304!O9</f>
        <v>475</v>
      </c>
      <c r="M12" s="31">
        <f>[1]copy_v20180304!P9</f>
        <v>50</v>
      </c>
      <c r="N12" s="31">
        <f>[1]copy_v20180304!W9</f>
        <v>108</v>
      </c>
      <c r="O12" s="31">
        <f>[1]copy_v20180304!X9</f>
        <v>106</v>
      </c>
      <c r="P12" s="31">
        <f>[1]copy_v20180304!AD9</f>
        <v>90</v>
      </c>
      <c r="Q12" s="31">
        <f>[1]copy_v20180304!AE9</f>
        <v>52</v>
      </c>
      <c r="R12" s="31">
        <f>[1]copy_v20180304!AA9</f>
        <v>10.280373831775702</v>
      </c>
      <c r="S12" s="31">
        <f>[1]copy_v20180304!AB9</f>
        <v>0.93950506136954204</v>
      </c>
      <c r="T12" s="31">
        <f>[1]copy_v20180304!AH9</f>
        <v>6.6901408450704229</v>
      </c>
      <c r="U12" s="31">
        <f>[1]copy_v20180304!AI9</f>
        <v>1.9238442849699793</v>
      </c>
      <c r="W12" s="38"/>
      <c r="X12" s="38"/>
    </row>
    <row r="13" spans="1:24" ht="17.25" customHeight="1" x14ac:dyDescent="0.15">
      <c r="A13" s="3">
        <f t="shared" si="0"/>
        <v>9</v>
      </c>
      <c r="B13" s="39" t="str">
        <f>[1]copy_v20180304!A10</f>
        <v>Antalya</v>
      </c>
      <c r="C13" s="40" t="str">
        <f>[1]copy_v20180304!B10</f>
        <v>Ant</v>
      </c>
      <c r="D13" s="30">
        <v>43015</v>
      </c>
      <c r="E13" s="31">
        <f>[1]copy_v20180304!R10</f>
        <v>500</v>
      </c>
      <c r="F13" s="32">
        <f>[1]copy_v20180304!S10</f>
        <v>32</v>
      </c>
      <c r="G13" s="32">
        <f>[1]copy_v20180304!T10</f>
        <v>40</v>
      </c>
      <c r="H13" s="33">
        <f>[1]copy_v20180304!U10</f>
        <v>32</v>
      </c>
      <c r="I13" s="34">
        <f>[1]copy_v20180304!V10</f>
        <v>37</v>
      </c>
      <c r="J13" s="41">
        <f>[1]copy_v20180304!J10</f>
        <v>1000</v>
      </c>
      <c r="K13" s="31">
        <f>[1]copy_v20180304!K10</f>
        <v>100</v>
      </c>
      <c r="L13" s="31">
        <f>[1]copy_v20180304!O10</f>
        <v>0</v>
      </c>
      <c r="M13" s="31">
        <f>[1]copy_v20180304!P10</f>
        <v>0</v>
      </c>
      <c r="N13" s="31">
        <f>[1]copy_v20180304!W10</f>
        <v>100</v>
      </c>
      <c r="O13" s="31">
        <f>[1]copy_v20180304!X10</f>
        <v>95</v>
      </c>
      <c r="P13" s="31">
        <f>[1]copy_v20180304!AD10</f>
        <v>0</v>
      </c>
      <c r="Q13" s="31">
        <f>[1]copy_v20180304!AE10</f>
        <v>0</v>
      </c>
      <c r="R13" s="31">
        <f>[1]copy_v20180304!AA10</f>
        <v>10.256410256410257</v>
      </c>
      <c r="S13" s="31">
        <f>[1]copy_v20180304!AB10</f>
        <v>1.058820362350948</v>
      </c>
      <c r="T13" s="31">
        <f>[1]copy_v20180304!AH10</f>
        <v>1</v>
      </c>
      <c r="U13" s="31">
        <f>[1]copy_v20180304!AI10</f>
        <v>0.1</v>
      </c>
      <c r="W13" s="38"/>
    </row>
    <row r="14" spans="1:24" ht="17.25" customHeight="1" x14ac:dyDescent="0.15">
      <c r="A14" s="3">
        <f t="shared" si="0"/>
        <v>10</v>
      </c>
      <c r="B14" s="42" t="str">
        <f>[1]copy_v20180304!A11</f>
        <v>Arabia</v>
      </c>
      <c r="C14" s="43" t="str">
        <f>[1]copy_v20180304!B11</f>
        <v>Ar</v>
      </c>
      <c r="D14" s="44">
        <v>43565</v>
      </c>
      <c r="E14" s="31">
        <f>[1]copy_v20180304!R11</f>
        <v>1650</v>
      </c>
      <c r="F14" s="32">
        <f>[1]copy_v20180304!S11</f>
        <v>48</v>
      </c>
      <c r="G14" s="32">
        <f>[1]copy_v20180304!T11</f>
        <v>23.5</v>
      </c>
      <c r="H14" s="33">
        <f>[1]copy_v20180304!U11</f>
        <v>58</v>
      </c>
      <c r="I14" s="34">
        <f>[1]copy_v20180304!V11</f>
        <v>23</v>
      </c>
      <c r="J14" s="41">
        <f>[1]copy_v20180304!J11</f>
        <v>2200</v>
      </c>
      <c r="K14" s="31">
        <f>[1]copy_v20180304!K11</f>
        <v>200</v>
      </c>
      <c r="L14" s="31">
        <f>[1]copy_v20180304!O11</f>
        <v>1100</v>
      </c>
      <c r="M14" s="31">
        <f>[1]copy_v20180304!P11</f>
        <v>100</v>
      </c>
      <c r="N14" s="31">
        <f>[1]copy_v20180304!W11</f>
        <v>105</v>
      </c>
      <c r="O14" s="45">
        <v>102</v>
      </c>
      <c r="P14" s="31">
        <f>[1]copy_v20180304!AD11</f>
        <v>75</v>
      </c>
      <c r="Q14" s="31">
        <f>[1]copy_v20180304!AE11</f>
        <v>65</v>
      </c>
      <c r="R14" s="45">
        <v>21.3</v>
      </c>
      <c r="S14" s="45">
        <v>2</v>
      </c>
      <c r="T14" s="31">
        <f>[1]copy_v20180304!AH11</f>
        <v>15.714285714285714</v>
      </c>
      <c r="U14" s="31">
        <f>[1]copy_v20180304!AI11</f>
        <v>1.8167850831392707</v>
      </c>
      <c r="W14" s="38"/>
      <c r="X14" s="38"/>
    </row>
    <row r="15" spans="1:24" ht="17.25" customHeight="1" x14ac:dyDescent="0.15">
      <c r="A15" s="3">
        <f t="shared" si="0"/>
        <v>11</v>
      </c>
      <c r="B15" s="39" t="str">
        <f>[1]copy_v20180304!A12</f>
        <v>Arafura</v>
      </c>
      <c r="C15" s="40" t="str">
        <f>[1]copy_v20180304!B12</f>
        <v>Af</v>
      </c>
      <c r="D15" s="30">
        <v>43015</v>
      </c>
      <c r="E15" s="31">
        <f>[1]copy_v20180304!R12</f>
        <v>587.5</v>
      </c>
      <c r="F15" s="32">
        <f>[1]copy_v20180304!S12</f>
        <v>135</v>
      </c>
      <c r="G15" s="32">
        <f>[1]copy_v20180304!T12</f>
        <v>-7</v>
      </c>
      <c r="H15" s="33">
        <f>[1]copy_v20180304!U12</f>
        <v>141</v>
      </c>
      <c r="I15" s="34">
        <f>[1]copy_v20180304!V12</f>
        <v>-3</v>
      </c>
      <c r="J15" s="41">
        <f>[1]copy_v20180304!J12</f>
        <v>750</v>
      </c>
      <c r="K15" s="31">
        <f>[1]copy_v20180304!K12</f>
        <v>100</v>
      </c>
      <c r="L15" s="31">
        <f>[1]copy_v20180304!O12</f>
        <v>425</v>
      </c>
      <c r="M15" s="31">
        <f>[1]copy_v20180304!P12</f>
        <v>50</v>
      </c>
      <c r="N15" s="31">
        <f>[1]copy_v20180304!W12</f>
        <v>50</v>
      </c>
      <c r="O15" s="31">
        <f>[1]copy_v20180304!X12</f>
        <v>45</v>
      </c>
      <c r="P15" s="31">
        <f>[1]copy_v20180304!AD12</f>
        <v>25</v>
      </c>
      <c r="Q15" s="31">
        <f>[1]copy_v20180304!AE12</f>
        <v>20</v>
      </c>
      <c r="R15" s="31">
        <f>[1]copy_v20180304!AA12</f>
        <v>15.789473684210526</v>
      </c>
      <c r="S15" s="31">
        <f>[1]copy_v20180304!AB12</f>
        <v>2.2633460626942377</v>
      </c>
      <c r="T15" s="31">
        <f>[1]copy_v20180304!AH12</f>
        <v>18.888888888888889</v>
      </c>
      <c r="U15" s="31">
        <f>[1]copy_v20180304!AI12</f>
        <v>3.0566465192938139</v>
      </c>
      <c r="W15" s="38"/>
      <c r="X15" s="38"/>
    </row>
    <row r="16" spans="1:24" ht="17.25" customHeight="1" x14ac:dyDescent="0.15">
      <c r="A16" s="3">
        <f t="shared" si="0"/>
        <v>12</v>
      </c>
      <c r="B16" s="39" t="str">
        <f>[1]copy_v20180304!A13</f>
        <v>Atlantis</v>
      </c>
      <c r="C16" s="40" t="str">
        <f>[1]copy_v20180304!B13</f>
        <v>At</v>
      </c>
      <c r="D16" s="30">
        <v>43015</v>
      </c>
      <c r="E16" s="31">
        <f>[1]copy_v20180304!R13</f>
        <v>2700</v>
      </c>
      <c r="F16" s="32">
        <f>[1]copy_v20180304!S13</f>
        <v>-39</v>
      </c>
      <c r="G16" s="32">
        <f>[1]copy_v20180304!T13</f>
        <v>22</v>
      </c>
      <c r="H16" s="33">
        <f>[1]copy_v20180304!U13</f>
        <v>-109</v>
      </c>
      <c r="I16" s="34">
        <f>[1]copy_v20180304!V13</f>
        <v>32</v>
      </c>
      <c r="J16" s="41">
        <f>[1]copy_v20180304!J13</f>
        <v>2850</v>
      </c>
      <c r="K16" s="31">
        <f>[1]copy_v20180304!K13</f>
        <v>200</v>
      </c>
      <c r="L16" s="31">
        <f>[1]copy_v20180304!O13</f>
        <v>2550</v>
      </c>
      <c r="M16" s="31">
        <f>[1]copy_v20180304!P13</f>
        <v>200</v>
      </c>
      <c r="N16" s="31">
        <f>[1]copy_v20180304!W13</f>
        <v>290</v>
      </c>
      <c r="O16" s="31">
        <f>[1]copy_v20180304!X13</f>
        <v>280</v>
      </c>
      <c r="P16" s="31">
        <f>[1]copy_v20180304!AD13</f>
        <v>230</v>
      </c>
      <c r="Q16" s="31">
        <f>[1]copy_v20180304!AE13</f>
        <v>210</v>
      </c>
      <c r="R16" s="31">
        <f>[1]copy_v20180304!AA13</f>
        <v>10</v>
      </c>
      <c r="S16" s="31">
        <f>[1]copy_v20180304!AB13</f>
        <v>0.7233518641434491</v>
      </c>
      <c r="T16" s="31">
        <f>[1]copy_v20180304!AH13</f>
        <v>11.590909090909092</v>
      </c>
      <c r="U16" s="31">
        <f>[1]copy_v20180304!AI13</f>
        <v>1.050726995030677</v>
      </c>
      <c r="W16" s="38"/>
      <c r="X16" s="38"/>
    </row>
    <row r="17" spans="1:25" ht="17.25" customHeight="1" x14ac:dyDescent="0.15">
      <c r="A17" s="3">
        <f t="shared" si="0"/>
        <v>13</v>
      </c>
      <c r="B17" s="39" t="str">
        <f>[1]copy_v20180304!A14</f>
        <v>Balkan</v>
      </c>
      <c r="C17" s="40" t="str">
        <f>[1]copy_v20180304!B14</f>
        <v>Ba</v>
      </c>
      <c r="D17" s="30">
        <v>43015</v>
      </c>
      <c r="E17" s="31">
        <f>[1]copy_v20180304!R14</f>
        <v>2700</v>
      </c>
      <c r="F17" s="32">
        <f>[1]copy_v20180304!S14</f>
        <v>17</v>
      </c>
      <c r="G17" s="32">
        <f>[1]copy_v20180304!T14</f>
        <v>47</v>
      </c>
      <c r="H17" s="33">
        <f>[1]copy_v20180304!U14</f>
        <v>59</v>
      </c>
      <c r="I17" s="34">
        <f>[1]copy_v20180304!V14</f>
        <v>59</v>
      </c>
      <c r="J17" s="41">
        <f>[1]copy_v20180304!J14</f>
        <v>2850</v>
      </c>
      <c r="K17" s="31">
        <f>[1]copy_v20180304!K14</f>
        <v>200</v>
      </c>
      <c r="L17" s="31">
        <f>[1]copy_v20180304!O14</f>
        <v>2550</v>
      </c>
      <c r="M17" s="31">
        <f>[1]copy_v20180304!P14</f>
        <v>200</v>
      </c>
      <c r="N17" s="31">
        <f>[1]copy_v20180304!W14</f>
        <v>280</v>
      </c>
      <c r="O17" s="31">
        <f>[1]copy_v20180304!X14</f>
        <v>260</v>
      </c>
      <c r="P17" s="31">
        <f>[1]copy_v20180304!AD14</f>
        <v>220</v>
      </c>
      <c r="Q17" s="31">
        <f>[1]copy_v20180304!AE14</f>
        <v>200</v>
      </c>
      <c r="R17" s="31">
        <f>[1]copy_v20180304!AA14</f>
        <v>10.555555555555555</v>
      </c>
      <c r="S17" s="31">
        <f>[1]copy_v20180304!AB14</f>
        <v>0.83757746654516951</v>
      </c>
      <c r="T17" s="31">
        <f>[1]copy_v20180304!AH14</f>
        <v>12.142857142857142</v>
      </c>
      <c r="U17" s="31">
        <f>[1]copy_v20180304!AI14</f>
        <v>1.1141727451808978</v>
      </c>
      <c r="W17" s="38"/>
      <c r="X17" s="38"/>
    </row>
    <row r="18" spans="1:25" ht="17.25" customHeight="1" x14ac:dyDescent="0.15">
      <c r="A18" s="3">
        <f t="shared" si="0"/>
        <v>14</v>
      </c>
      <c r="B18" s="39" t="str">
        <f>[1]copy_v20180304!A15</f>
        <v>Banda</v>
      </c>
      <c r="C18" s="40" t="str">
        <f>[1]copy_v20180304!B15</f>
        <v>Bn</v>
      </c>
      <c r="D18" s="30">
        <v>43015</v>
      </c>
      <c r="E18" s="31">
        <f>[1]copy_v20180304!R15</f>
        <v>337.5</v>
      </c>
      <c r="F18" s="32">
        <f>[1]copy_v20180304!S15</f>
        <v>128</v>
      </c>
      <c r="G18" s="32">
        <f>[1]copy_v20180304!T15</f>
        <v>-6</v>
      </c>
      <c r="H18" s="33">
        <f>[1]copy_v20180304!U15</f>
        <v>129</v>
      </c>
      <c r="I18" s="34">
        <f>[1]copy_v20180304!V15</f>
        <v>-3</v>
      </c>
      <c r="J18" s="41">
        <f>[1]copy_v20180304!J15</f>
        <v>675</v>
      </c>
      <c r="K18" s="31">
        <f>[1]copy_v20180304!K15</f>
        <v>50</v>
      </c>
      <c r="L18" s="31">
        <f>[1]copy_v20180304!O15</f>
        <v>0</v>
      </c>
      <c r="M18" s="31">
        <f>[1]copy_v20180304!P15</f>
        <v>0</v>
      </c>
      <c r="N18" s="31">
        <f>[1]copy_v20180304!W15</f>
        <v>16</v>
      </c>
      <c r="O18" s="31">
        <f>[1]copy_v20180304!X15</f>
        <v>8</v>
      </c>
      <c r="P18" s="31">
        <f>[1]copy_v20180304!AD15</f>
        <v>0</v>
      </c>
      <c r="Q18" s="31">
        <f>[1]copy_v20180304!AE15</f>
        <v>0</v>
      </c>
      <c r="R18" s="31">
        <f>[1]copy_v20180304!AA15</f>
        <v>56.25</v>
      </c>
      <c r="S18" s="31">
        <f>[1]copy_v20180304!AB15</f>
        <v>19.207384286026848</v>
      </c>
      <c r="T18" s="31">
        <f>[1]copy_v20180304!AH15</f>
        <v>73.900000000000006</v>
      </c>
      <c r="U18" s="31">
        <f>[1]copy_v20180304!AI15</f>
        <v>7.3900000000000006</v>
      </c>
      <c r="W18" s="38"/>
    </row>
    <row r="19" spans="1:25" ht="17.25" customHeight="1" x14ac:dyDescent="0.15">
      <c r="A19" s="3">
        <f t="shared" si="0"/>
        <v>15</v>
      </c>
      <c r="B19" s="39" t="str">
        <f>[1]copy_v20180304!A16</f>
        <v>Beaufort</v>
      </c>
      <c r="C19" s="40" t="str">
        <f>[1]copy_v20180304!B16</f>
        <v>Bf</v>
      </c>
      <c r="D19" s="30">
        <v>43015</v>
      </c>
      <c r="E19" s="31">
        <f>[1]copy_v20180304!R16</f>
        <v>2475</v>
      </c>
      <c r="F19" s="32">
        <f>[1]copy_v20180304!S16</f>
        <v>-128</v>
      </c>
      <c r="G19" s="32">
        <f>[1]copy_v20180304!T16</f>
        <v>72</v>
      </c>
      <c r="H19" s="33">
        <f>[1]copy_v20180304!U16</f>
        <v>148</v>
      </c>
      <c r="I19" s="34">
        <f>[1]copy_v20180304!V16</f>
        <v>66</v>
      </c>
      <c r="J19" s="41">
        <f>[1]copy_v20180304!J16</f>
        <v>2750</v>
      </c>
      <c r="K19" s="31">
        <f>[1]copy_v20180304!K16</f>
        <v>200</v>
      </c>
      <c r="L19" s="31">
        <f>[1]copy_v20180304!O16</f>
        <v>2200</v>
      </c>
      <c r="M19" s="31">
        <f>[1]copy_v20180304!P16</f>
        <v>200</v>
      </c>
      <c r="N19" s="31">
        <f>[1]copy_v20180304!W16</f>
        <v>257</v>
      </c>
      <c r="O19" s="31">
        <f>[1]copy_v20180304!X16</f>
        <v>229</v>
      </c>
      <c r="P19" s="31">
        <f>[1]copy_v20180304!AD16</f>
        <v>193</v>
      </c>
      <c r="Q19" s="31">
        <f>[1]copy_v20180304!AE16</f>
        <v>193</v>
      </c>
      <c r="R19" s="31">
        <f>[1]copy_v20180304!AA16</f>
        <v>11.316872427983538</v>
      </c>
      <c r="S19" s="31">
        <f>[1]copy_v20180304!AB16</f>
        <v>1.0500041241216249</v>
      </c>
      <c r="T19" s="31">
        <f>[1]copy_v20180304!AH16</f>
        <v>11.398963730569948</v>
      </c>
      <c r="U19" s="31">
        <f>[1]copy_v20180304!AI16</f>
        <v>1.0362694300518134</v>
      </c>
      <c r="W19" s="38"/>
      <c r="X19" s="38"/>
    </row>
    <row r="20" spans="1:25" ht="17.25" customHeight="1" x14ac:dyDescent="0.15">
      <c r="A20" s="3">
        <f t="shared" si="0"/>
        <v>16</v>
      </c>
      <c r="B20" s="39" t="str">
        <f>[1]copy_v20180304!A17</f>
        <v>BeringSea</v>
      </c>
      <c r="C20" s="40" t="str">
        <f>[1]copy_v20180304!B17</f>
        <v>BS</v>
      </c>
      <c r="D20" s="30">
        <v>43015</v>
      </c>
      <c r="E20" s="31">
        <f>[1]copy_v20180304!R17</f>
        <v>587.5</v>
      </c>
      <c r="F20" s="32">
        <f>[1]copy_v20180304!S17</f>
        <v>178</v>
      </c>
      <c r="G20" s="32">
        <f>[1]copy_v20180304!T17</f>
        <v>56</v>
      </c>
      <c r="H20" s="33">
        <f>[1]copy_v20180304!U17</f>
        <v>180</v>
      </c>
      <c r="I20" s="34">
        <f>[1]copy_v20180304!V17</f>
        <v>54</v>
      </c>
      <c r="J20" s="41">
        <f>[1]copy_v20180304!J17</f>
        <v>750</v>
      </c>
      <c r="K20" s="31">
        <f>[1]copy_v20180304!K17</f>
        <v>100</v>
      </c>
      <c r="L20" s="31">
        <f>[1]copy_v20180304!O17</f>
        <v>425</v>
      </c>
      <c r="M20" s="31">
        <f>[1]copy_v20180304!P17</f>
        <v>50</v>
      </c>
      <c r="N20" s="31">
        <f>[1]copy_v20180304!W17</f>
        <v>34.299999999999997</v>
      </c>
      <c r="O20" s="31">
        <f>[1]copy_v20180304!X17</f>
        <v>30.299999999999997</v>
      </c>
      <c r="P20" s="31">
        <f>[1]copy_v20180304!AD17</f>
        <v>25.4</v>
      </c>
      <c r="Q20" s="31">
        <f>[1]copy_v20180304!AE17</f>
        <v>20</v>
      </c>
      <c r="R20" s="31">
        <f>[1]copy_v20180304!AA17</f>
        <v>23.21981424148607</v>
      </c>
      <c r="S20" s="31">
        <f>[1]copy_v20180304!AB17</f>
        <v>3.4135340511665841</v>
      </c>
      <c r="T20" s="31">
        <f>[1]copy_v20180304!AH17</f>
        <v>18.722466960352424</v>
      </c>
      <c r="U20" s="31">
        <f>[1]copy_v20180304!AI17</f>
        <v>3.132207942325135</v>
      </c>
      <c r="W20" s="38"/>
      <c r="X20" s="38"/>
    </row>
    <row r="21" spans="1:25" ht="17.25" customHeight="1" x14ac:dyDescent="0.15">
      <c r="A21" s="3">
        <f t="shared" si="0"/>
        <v>17</v>
      </c>
      <c r="B21" s="39" t="str">
        <f>[1]copy_v20180304!A18</f>
        <v>Bitlis</v>
      </c>
      <c r="C21" s="40" t="str">
        <f>[1]copy_v20180304!B18</f>
        <v>Bi</v>
      </c>
      <c r="D21" s="30">
        <v>43015</v>
      </c>
      <c r="E21" s="31">
        <f>[1]copy_v20180304!R18</f>
        <v>662.5</v>
      </c>
      <c r="F21" s="32">
        <f>[1]copy_v20180304!S18</f>
        <v>37</v>
      </c>
      <c r="G21" s="32">
        <f>[1]copy_v20180304!T18</f>
        <v>37</v>
      </c>
      <c r="H21" s="33">
        <f>[1]copy_v20180304!U18</f>
        <v>38</v>
      </c>
      <c r="I21" s="34">
        <f>[1]copy_v20180304!V18</f>
        <v>38</v>
      </c>
      <c r="J21" s="41">
        <f>[1]copy_v20180304!J18</f>
        <v>850</v>
      </c>
      <c r="K21" s="31">
        <f>[1]copy_v20180304!K18</f>
        <v>100</v>
      </c>
      <c r="L21" s="31">
        <f>[1]copy_v20180304!O18</f>
        <v>475</v>
      </c>
      <c r="M21" s="31">
        <f>[1]copy_v20180304!P18</f>
        <v>50</v>
      </c>
      <c r="N21" s="31">
        <f>[1]copy_v20180304!W18</f>
        <v>70</v>
      </c>
      <c r="O21" s="31">
        <f>[1]copy_v20180304!X18</f>
        <v>65</v>
      </c>
      <c r="P21" s="31">
        <f>[1]copy_v20180304!AD18</f>
        <v>13</v>
      </c>
      <c r="Q21" s="31">
        <f>[1]copy_v20180304!AE18</f>
        <v>10</v>
      </c>
      <c r="R21" s="31">
        <f>[1]copy_v20180304!AA18</f>
        <v>12.592592592592593</v>
      </c>
      <c r="S21" s="31">
        <f>[1]copy_v20180304!AB18</f>
        <v>1.5531610265808684</v>
      </c>
      <c r="T21" s="31">
        <f>[1]copy_v20180304!AH18</f>
        <v>41.304347826086953</v>
      </c>
      <c r="U21" s="31">
        <f>[1]copy_v20180304!AI18</f>
        <v>6.9230775339243804</v>
      </c>
      <c r="W21" s="38"/>
      <c r="X21" s="38"/>
    </row>
    <row r="22" spans="1:25" ht="17.25" customHeight="1" x14ac:dyDescent="0.15">
      <c r="A22" s="3">
        <f t="shared" si="0"/>
        <v>18</v>
      </c>
      <c r="B22" s="39" t="str">
        <f>[1]copy_v20180304!A19</f>
        <v>Bitterroot</v>
      </c>
      <c r="C22" s="40" t="str">
        <f>[1]copy_v20180304!B19</f>
        <v>Btr</v>
      </c>
      <c r="D22" s="30">
        <v>43015</v>
      </c>
      <c r="E22" s="31">
        <f>[1]copy_v20180304!R19</f>
        <v>425</v>
      </c>
      <c r="F22" s="32">
        <f>[1]copy_v20180304!S19</f>
        <v>-115</v>
      </c>
      <c r="G22" s="32">
        <f>[1]copy_v20180304!T19</f>
        <v>46</v>
      </c>
      <c r="H22" s="33">
        <f>[1]copy_v20180304!U19</f>
        <v>-123</v>
      </c>
      <c r="I22" s="34">
        <f>[1]copy_v20180304!V19</f>
        <v>48</v>
      </c>
      <c r="J22" s="41">
        <f>[1]copy_v20180304!J19</f>
        <v>600</v>
      </c>
      <c r="K22" s="31">
        <f>[1]copy_v20180304!K19</f>
        <v>50</v>
      </c>
      <c r="L22" s="31">
        <f>[1]copy_v20180304!O19</f>
        <v>250</v>
      </c>
      <c r="M22" s="31">
        <f>[1]copy_v20180304!P19</f>
        <v>50</v>
      </c>
      <c r="N22" s="31">
        <f>[1]copy_v20180304!W19</f>
        <v>67</v>
      </c>
      <c r="O22" s="31">
        <f>[1]copy_v20180304!X19</f>
        <v>65</v>
      </c>
      <c r="P22" s="31">
        <f>[1]copy_v20180304!AD19</f>
        <v>47</v>
      </c>
      <c r="Q22" s="31">
        <f>[1]copy_v20180304!AE19</f>
        <v>45</v>
      </c>
      <c r="R22" s="31">
        <f>[1]copy_v20180304!AA19</f>
        <v>9.0909090909090917</v>
      </c>
      <c r="S22" s="31">
        <f>[1]copy_v20180304!AB19</f>
        <v>0.76999586002058884</v>
      </c>
      <c r="T22" s="31">
        <f>[1]copy_v20180304!AH19</f>
        <v>5.4347826086956523</v>
      </c>
      <c r="U22" s="31">
        <f>[1]copy_v20180304!AI19</f>
        <v>1.0933587241265856</v>
      </c>
      <c r="W22" s="38"/>
      <c r="X22" s="38"/>
    </row>
    <row r="23" spans="1:25" ht="17.25" customHeight="1" x14ac:dyDescent="0.15">
      <c r="A23" s="3">
        <f t="shared" si="0"/>
        <v>19</v>
      </c>
      <c r="B23" s="39" t="str">
        <f>[1]copy_v20180304!A20</f>
        <v>Brasilia</v>
      </c>
      <c r="C23" s="40" t="str">
        <f>[1]copy_v20180304!B20</f>
        <v>Br</v>
      </c>
      <c r="D23" s="30">
        <v>43015</v>
      </c>
      <c r="E23" s="31">
        <f>[1]copy_v20180304!R20</f>
        <v>1200</v>
      </c>
      <c r="F23" s="32">
        <f>[1]copy_v20180304!S20</f>
        <v>-59</v>
      </c>
      <c r="G23" s="32">
        <f>[1]copy_v20180304!T20</f>
        <v>-14</v>
      </c>
      <c r="H23" s="33">
        <f>[1]copy_v20180304!U20</f>
        <v>-74</v>
      </c>
      <c r="I23" s="34">
        <f>[1]copy_v20180304!V20</f>
        <v>-14</v>
      </c>
      <c r="J23" s="41">
        <f>[1]copy_v20180304!J20</f>
        <v>2400</v>
      </c>
      <c r="K23" s="31">
        <f>[1]copy_v20180304!K20</f>
        <v>200</v>
      </c>
      <c r="L23" s="31">
        <f>[1]copy_v20180304!O20</f>
        <v>0</v>
      </c>
      <c r="M23" s="31">
        <f>[1]copy_v20180304!P20</f>
        <v>0</v>
      </c>
      <c r="N23" s="31">
        <f>[1]copy_v20180304!W20</f>
        <v>200</v>
      </c>
      <c r="O23" s="31">
        <f>[1]copy_v20180304!X20</f>
        <v>173</v>
      </c>
      <c r="P23" s="31">
        <f>[1]copy_v20180304!AD20</f>
        <v>0</v>
      </c>
      <c r="Q23" s="31">
        <f>[1]copy_v20180304!AE20</f>
        <v>0</v>
      </c>
      <c r="R23" s="31">
        <f>[1]copy_v20180304!AA20</f>
        <v>12.868632707774799</v>
      </c>
      <c r="S23" s="31">
        <f>[1]copy_v20180304!AB20</f>
        <v>1.420465418771887</v>
      </c>
      <c r="T23" s="31">
        <f>[1]copy_v20180304!AH20</f>
        <v>97.8</v>
      </c>
      <c r="U23" s="31">
        <f>[1]copy_v20180304!AI20</f>
        <v>9.7800000000000011</v>
      </c>
      <c r="W23" s="38"/>
    </row>
    <row r="24" spans="1:25" ht="17.25" customHeight="1" x14ac:dyDescent="0.15">
      <c r="A24" s="3">
        <f t="shared" si="0"/>
        <v>20</v>
      </c>
      <c r="B24" s="39" t="str">
        <f>[1]copy_v20180304!A21</f>
        <v>Burma</v>
      </c>
      <c r="C24" s="40" t="str">
        <f>[1]copy_v20180304!B21</f>
        <v>Bur</v>
      </c>
      <c r="D24" s="30">
        <v>43015</v>
      </c>
      <c r="E24" s="31">
        <f>[1]copy_v20180304!R21</f>
        <v>287.5</v>
      </c>
      <c r="F24" s="32">
        <f>[1]copy_v20180304!S21</f>
        <v>95</v>
      </c>
      <c r="G24" s="32">
        <f>[1]copy_v20180304!T21</f>
        <v>23</v>
      </c>
      <c r="H24" s="33">
        <f>[1]copy_v20180304!U21</f>
        <v>93.5</v>
      </c>
      <c r="I24" s="34">
        <f>[1]copy_v20180304!V21</f>
        <v>24</v>
      </c>
      <c r="J24" s="41">
        <f>[1]copy_v20180304!J21</f>
        <v>575</v>
      </c>
      <c r="K24" s="31">
        <f>[1]copy_v20180304!K21</f>
        <v>50</v>
      </c>
      <c r="L24" s="31">
        <f>[1]copy_v20180304!O21</f>
        <v>0</v>
      </c>
      <c r="M24" s="31">
        <f>[1]copy_v20180304!P21</f>
        <v>0</v>
      </c>
      <c r="N24" s="31">
        <f>[1]copy_v20180304!W21</f>
        <v>40</v>
      </c>
      <c r="O24" s="31">
        <f>[1]copy_v20180304!X21</f>
        <v>30</v>
      </c>
      <c r="P24" s="31">
        <f>[1]copy_v20180304!AD21</f>
        <v>0</v>
      </c>
      <c r="Q24" s="31">
        <f>[1]copy_v20180304!AE21</f>
        <v>0</v>
      </c>
      <c r="R24" s="31">
        <f>[1]copy_v20180304!AA21</f>
        <v>16.428571428571427</v>
      </c>
      <c r="S24" s="31">
        <f>[1]copy_v20180304!AB21</f>
        <v>2.7475330648645424</v>
      </c>
      <c r="T24" s="31">
        <f>[1]copy_v20180304!AH21</f>
        <v>10.9</v>
      </c>
      <c r="U24" s="31">
        <f>[1]copy_v20180304!AI21</f>
        <v>1.0900000000000001</v>
      </c>
      <c r="W24" s="38"/>
    </row>
    <row r="25" spans="1:25" ht="17.25" customHeight="1" x14ac:dyDescent="0.15">
      <c r="A25" s="3">
        <f t="shared" si="0"/>
        <v>21</v>
      </c>
      <c r="B25" s="39" t="str">
        <f>[1]copy_v20180304!A22</f>
        <v>Calabria</v>
      </c>
      <c r="C25" s="40" t="str">
        <f>[1]copy_v20180304!B22</f>
        <v>Cl</v>
      </c>
      <c r="D25" s="30">
        <v>43015</v>
      </c>
      <c r="E25" s="31">
        <f>[1]copy_v20180304!R22</f>
        <v>337.5</v>
      </c>
      <c r="F25" s="32">
        <f>[1]copy_v20180304!S22</f>
        <v>14</v>
      </c>
      <c r="G25" s="32">
        <f>[1]copy_v20180304!T22</f>
        <v>41</v>
      </c>
      <c r="H25" s="33">
        <f>[1]copy_v20180304!U22</f>
        <v>16.5</v>
      </c>
      <c r="I25" s="34">
        <f>[1]copy_v20180304!V22</f>
        <v>38.5</v>
      </c>
      <c r="J25" s="41">
        <f>[1]copy_v20180304!J22</f>
        <v>675</v>
      </c>
      <c r="K25" s="31">
        <f>[1]copy_v20180304!K22</f>
        <v>50</v>
      </c>
      <c r="L25" s="31">
        <f>[1]copy_v20180304!O22</f>
        <v>0</v>
      </c>
      <c r="M25" s="31">
        <f>[1]copy_v20180304!P22</f>
        <v>0</v>
      </c>
      <c r="N25" s="31">
        <f>[1]copy_v20180304!W22</f>
        <v>85</v>
      </c>
      <c r="O25" s="31">
        <f>[1]copy_v20180304!X22</f>
        <v>45</v>
      </c>
      <c r="P25" s="31">
        <f>[1]copy_v20180304!AD22</f>
        <v>0</v>
      </c>
      <c r="Q25" s="31">
        <f>[1]copy_v20180304!AE22</f>
        <v>0</v>
      </c>
      <c r="R25" s="31">
        <f>[1]copy_v20180304!AA22</f>
        <v>10.384615384615385</v>
      </c>
      <c r="S25" s="31">
        <f>[1]copy_v20180304!AB22</f>
        <v>3.2865548111239802</v>
      </c>
      <c r="T25" s="31">
        <f>[1]copy_v20180304!AH22</f>
        <v>52</v>
      </c>
      <c r="U25" s="31">
        <f>[1]copy_v20180304!AI22</f>
        <v>5.2</v>
      </c>
      <c r="W25" s="38"/>
    </row>
    <row r="26" spans="1:25" ht="17.25" customHeight="1" x14ac:dyDescent="0.15">
      <c r="A26" s="3">
        <f t="shared" si="0"/>
        <v>22</v>
      </c>
      <c r="B26" s="39" t="str">
        <f>[1]copy_v20180304!A23</f>
        <v>Caribbean</v>
      </c>
      <c r="C26" s="40" t="str">
        <f>[1]copy_v20180304!B23</f>
        <v>Ca</v>
      </c>
      <c r="D26" s="30">
        <v>43015</v>
      </c>
      <c r="E26" s="31">
        <f>[1]copy_v20180304!R23</f>
        <v>375</v>
      </c>
      <c r="F26" s="32">
        <f>[1]copy_v20180304!S23</f>
        <v>-63</v>
      </c>
      <c r="G26" s="32">
        <f>[1]copy_v20180304!T23</f>
        <v>13</v>
      </c>
      <c r="H26" s="33">
        <f>[1]copy_v20180304!U23</f>
        <v>-60</v>
      </c>
      <c r="I26" s="34">
        <f>[1]copy_v20180304!V23</f>
        <v>13</v>
      </c>
      <c r="J26" s="41">
        <f>[1]copy_v20180304!J23</f>
        <v>750</v>
      </c>
      <c r="K26" s="31">
        <f>[1]copy_v20180304!K23</f>
        <v>100</v>
      </c>
      <c r="L26" s="31">
        <f>[1]copy_v20180304!O23</f>
        <v>0</v>
      </c>
      <c r="M26" s="31">
        <f>[1]copy_v20180304!P23</f>
        <v>0</v>
      </c>
      <c r="N26" s="31">
        <f>[1]copy_v20180304!W23</f>
        <v>55</v>
      </c>
      <c r="O26" s="31">
        <f>[1]copy_v20180304!X23</f>
        <v>45</v>
      </c>
      <c r="P26" s="31">
        <f>[1]copy_v20180304!AD23</f>
        <v>0</v>
      </c>
      <c r="Q26" s="31">
        <f>[1]copy_v20180304!AE23</f>
        <v>0</v>
      </c>
      <c r="R26" s="31">
        <f>[1]copy_v20180304!AA23</f>
        <v>15</v>
      </c>
      <c r="S26" s="31">
        <f>[1]copy_v20180304!AB23</f>
        <v>2.5000000000000004</v>
      </c>
      <c r="T26" s="31">
        <f>[1]copy_v20180304!AH23</f>
        <v>15.3</v>
      </c>
      <c r="U26" s="31">
        <f>[1]copy_v20180304!AI23</f>
        <v>1.5300000000000002</v>
      </c>
      <c r="W26" s="38"/>
    </row>
    <row r="27" spans="1:25" ht="17.25" customHeight="1" x14ac:dyDescent="0.15">
      <c r="A27" s="3">
        <f t="shared" si="0"/>
        <v>23</v>
      </c>
      <c r="B27" s="39" t="str">
        <f>[1]copy_v20180304!A24</f>
        <v>Carlsberg</v>
      </c>
      <c r="C27" s="40" t="str">
        <f>[1]copy_v20180304!B24</f>
        <v>Cr</v>
      </c>
      <c r="D27" s="30">
        <v>43015</v>
      </c>
      <c r="E27" s="31">
        <f>[1]copy_v20180304!R24</f>
        <v>1037.5</v>
      </c>
      <c r="F27" s="32">
        <f>[1]copy_v20180304!S24</f>
        <v>61</v>
      </c>
      <c r="G27" s="32">
        <f>[1]copy_v20180304!T24</f>
        <v>8</v>
      </c>
      <c r="H27" s="33">
        <f>[1]copy_v20180304!U24</f>
        <v>67.5</v>
      </c>
      <c r="I27" s="34">
        <f>[1]copy_v20180304!V24</f>
        <v>30.5</v>
      </c>
      <c r="J27" s="41">
        <f>[1]copy_v20180304!J24</f>
        <v>1400</v>
      </c>
      <c r="K27" s="31">
        <f>[1]copy_v20180304!K24</f>
        <v>100</v>
      </c>
      <c r="L27" s="31">
        <f>[1]copy_v20180304!O24</f>
        <v>675</v>
      </c>
      <c r="M27" s="31">
        <f>[1]copy_v20180304!P24</f>
        <v>50</v>
      </c>
      <c r="N27" s="31">
        <f>[1]copy_v20180304!W24</f>
        <v>81</v>
      </c>
      <c r="O27" s="31">
        <f>[1]copy_v20180304!X24</f>
        <v>65</v>
      </c>
      <c r="P27" s="31">
        <f>[1]copy_v20180304!AD24</f>
        <v>55</v>
      </c>
      <c r="Q27" s="31">
        <f>[1]copy_v20180304!AE24</f>
        <v>45</v>
      </c>
      <c r="R27" s="31">
        <f>[1]copy_v20180304!AA24</f>
        <v>19.17808219178082</v>
      </c>
      <c r="S27" s="31">
        <f>[1]copy_v20180304!AB24</f>
        <v>2.5087247098153251</v>
      </c>
      <c r="T27" s="31">
        <f>[1]copy_v20180304!AH24</f>
        <v>13.5</v>
      </c>
      <c r="U27" s="31">
        <f>[1]copy_v20180304!AI24</f>
        <v>1.6800297616411444</v>
      </c>
      <c r="W27" s="38"/>
      <c r="X27" s="38"/>
    </row>
    <row r="28" spans="1:25" ht="17.25" customHeight="1" x14ac:dyDescent="0.15">
      <c r="A28" s="3">
        <f t="shared" si="0"/>
        <v>24</v>
      </c>
      <c r="B28" s="39" t="str">
        <f>[1]copy_v20180304!A25</f>
        <v>CarolineRidge</v>
      </c>
      <c r="C28" s="40" t="str">
        <f>[1]copy_v20180304!B25</f>
        <v>CR</v>
      </c>
      <c r="D28" s="30">
        <v>43015</v>
      </c>
      <c r="E28" s="31">
        <f>[1]copy_v20180304!R25</f>
        <v>612.5</v>
      </c>
      <c r="F28" s="32">
        <f>[1]copy_v20180304!S25</f>
        <v>146</v>
      </c>
      <c r="G28" s="32">
        <f>[1]copy_v20180304!T25</f>
        <v>5</v>
      </c>
      <c r="H28" s="33">
        <f>[1]copy_v20180304!U25</f>
        <v>149</v>
      </c>
      <c r="I28" s="34">
        <f>[1]copy_v20180304!V25</f>
        <v>1</v>
      </c>
      <c r="J28" s="41">
        <f>[1]copy_v20180304!J25</f>
        <v>750</v>
      </c>
      <c r="K28" s="31">
        <f>[1]copy_v20180304!K25</f>
        <v>100</v>
      </c>
      <c r="L28" s="31">
        <f>[1]copy_v20180304!O25</f>
        <v>475</v>
      </c>
      <c r="M28" s="31">
        <f>[1]copy_v20180304!P25</f>
        <v>50</v>
      </c>
      <c r="N28" s="31">
        <f>[1]copy_v20180304!W25</f>
        <v>25.5</v>
      </c>
      <c r="O28" s="31">
        <f>[1]copy_v20180304!X25</f>
        <v>24.5</v>
      </c>
      <c r="P28" s="31">
        <f>[1]copy_v20180304!AD25</f>
        <v>5.5</v>
      </c>
      <c r="Q28" s="31">
        <f>[1]copy_v20180304!AE25</f>
        <v>4.5</v>
      </c>
      <c r="R28" s="31">
        <f>[1]copy_v20180304!AA25</f>
        <v>30</v>
      </c>
      <c r="S28" s="31">
        <f>[1]copy_v20180304!AB25</f>
        <v>4.0447496832313368</v>
      </c>
      <c r="T28" s="31">
        <f>[1]copy_v20180304!AH25</f>
        <v>95</v>
      </c>
      <c r="U28" s="31">
        <f>[1]copy_v20180304!AI25</f>
        <v>13.793114224133721</v>
      </c>
      <c r="W28" s="38"/>
      <c r="X28" s="38"/>
    </row>
    <row r="29" spans="1:25" ht="17.25" customHeight="1" x14ac:dyDescent="0.15">
      <c r="A29" s="3">
        <f t="shared" si="0"/>
        <v>25</v>
      </c>
      <c r="B29" s="39" t="str">
        <f>[1]copy_v20180304!A26</f>
        <v>Carpathians-north</v>
      </c>
      <c r="C29" s="40" t="str">
        <f>[1]copy_v20180304!B26</f>
        <v>Cp-N</v>
      </c>
      <c r="D29" s="30">
        <v>43015</v>
      </c>
      <c r="E29" s="31">
        <f>[1]copy_v20180304!R26</f>
        <v>612.5</v>
      </c>
      <c r="F29" s="32">
        <f>[1]copy_v20180304!S26</f>
        <v>21</v>
      </c>
      <c r="G29" s="32">
        <f>[1]copy_v20180304!T26</f>
        <v>47</v>
      </c>
      <c r="H29" s="33">
        <f>[1]copy_v20180304!U26</f>
        <v>21.5</v>
      </c>
      <c r="I29" s="34">
        <f>[1]copy_v20180304!V26</f>
        <v>49.5</v>
      </c>
      <c r="J29" s="41">
        <f>[1]copy_v20180304!J26</f>
        <v>750</v>
      </c>
      <c r="K29" s="31">
        <f>[1]copy_v20180304!K26</f>
        <v>100</v>
      </c>
      <c r="L29" s="31">
        <f>[1]copy_v20180304!O26</f>
        <v>475</v>
      </c>
      <c r="M29" s="31">
        <f>[1]copy_v20180304!P26</f>
        <v>50</v>
      </c>
      <c r="N29" s="31">
        <f>[1]copy_v20180304!W26</f>
        <v>40</v>
      </c>
      <c r="O29" s="31">
        <f>[1]copy_v20180304!X26</f>
        <v>30</v>
      </c>
      <c r="P29" s="31">
        <f>[1]copy_v20180304!AD26</f>
        <v>12</v>
      </c>
      <c r="Q29" s="31">
        <f>[1]copy_v20180304!AE26</f>
        <v>10</v>
      </c>
      <c r="R29" s="31">
        <f>[1]copy_v20180304!AA26</f>
        <v>21.428571428571427</v>
      </c>
      <c r="S29" s="31">
        <f>[1]copy_v20180304!AB26</f>
        <v>4.1874050058537122</v>
      </c>
      <c r="T29" s="31">
        <f>[1]copy_v20180304!AH26</f>
        <v>43.18181818181818</v>
      </c>
      <c r="U29" s="31">
        <f>[1]copy_v20180304!AI26</f>
        <v>6.0059677081605916</v>
      </c>
      <c r="W29" s="38"/>
      <c r="X29" s="38"/>
    </row>
    <row r="30" spans="1:25" ht="17.25" customHeight="1" x14ac:dyDescent="0.15">
      <c r="A30" s="3">
        <f t="shared" si="0"/>
        <v>26</v>
      </c>
      <c r="B30" s="39" t="str">
        <f>[1]copy_v20180304!A27</f>
        <v>Carpathians-south</v>
      </c>
      <c r="C30" s="40" t="str">
        <f>[1]copy_v20180304!B27</f>
        <v>Cp-S</v>
      </c>
      <c r="D30" s="30">
        <v>43015</v>
      </c>
      <c r="E30" s="31">
        <f>[1]copy_v20180304!R27</f>
        <v>375</v>
      </c>
      <c r="F30" s="32">
        <f>[1]copy_v20180304!S27</f>
        <v>26</v>
      </c>
      <c r="G30" s="32">
        <f>[1]copy_v20180304!T27</f>
        <v>45</v>
      </c>
      <c r="H30" s="33">
        <f>[1]copy_v20180304!U27</f>
        <v>26</v>
      </c>
      <c r="I30" s="34">
        <f>[1]copy_v20180304!V27</f>
        <v>45.5</v>
      </c>
      <c r="J30" s="41">
        <f>[1]copy_v20180304!J27</f>
        <v>750</v>
      </c>
      <c r="K30" s="31">
        <f>[1]copy_v20180304!K27</f>
        <v>100</v>
      </c>
      <c r="L30" s="31">
        <f>[1]copy_v20180304!O27</f>
        <v>0</v>
      </c>
      <c r="M30" s="31">
        <f>[1]copy_v20180304!P27</f>
        <v>0</v>
      </c>
      <c r="N30" s="31">
        <f>[1]copy_v20180304!W27</f>
        <v>40</v>
      </c>
      <c r="O30" s="31">
        <f>[1]copy_v20180304!X27</f>
        <v>30</v>
      </c>
      <c r="P30" s="31">
        <f>[1]copy_v20180304!AD27</f>
        <v>0</v>
      </c>
      <c r="Q30" s="31">
        <f>[1]copy_v20180304!AE27</f>
        <v>0</v>
      </c>
      <c r="R30" s="31">
        <f>[1]copy_v20180304!AA27</f>
        <v>21.428571428571427</v>
      </c>
      <c r="S30" s="31">
        <f>[1]copy_v20180304!AB27</f>
        <v>4.1874050058537122</v>
      </c>
      <c r="T30" s="31">
        <f>[1]copy_v20180304!AH27</f>
        <v>3</v>
      </c>
      <c r="U30" s="31">
        <f>[1]copy_v20180304!AI27</f>
        <v>0.30000000000000004</v>
      </c>
      <c r="W30" s="38"/>
    </row>
    <row r="31" spans="1:25" ht="17.25" customHeight="1" x14ac:dyDescent="0.15">
      <c r="A31" s="3">
        <f t="shared" si="0"/>
        <v>27</v>
      </c>
      <c r="B31" s="39" t="str">
        <f>[1]copy_v20180304!A28</f>
        <v>Carpentaria</v>
      </c>
      <c r="C31" s="40" t="str">
        <f>[1]copy_v20180304!B28</f>
        <v>Cn</v>
      </c>
      <c r="D31" s="30">
        <v>43015</v>
      </c>
      <c r="E31" s="31">
        <f>[1]copy_v20180304!R28</f>
        <v>925</v>
      </c>
      <c r="F31" s="32">
        <f>[1]copy_v20180304!S28</f>
        <v>140</v>
      </c>
      <c r="G31" s="32">
        <f>[1]copy_v20180304!T28</f>
        <v>-15</v>
      </c>
      <c r="H31" s="33">
        <f>[1]copy_v20180304!U28</f>
        <v>149</v>
      </c>
      <c r="I31" s="34">
        <f>[1]copy_v20180304!V28</f>
        <v>-10</v>
      </c>
      <c r="J31" s="41">
        <f>[1]copy_v20180304!J28</f>
        <v>1100</v>
      </c>
      <c r="K31" s="31">
        <f>[1]copy_v20180304!K28</f>
        <v>100</v>
      </c>
      <c r="L31" s="31">
        <f>[1]copy_v20180304!O28</f>
        <v>750</v>
      </c>
      <c r="M31" s="31">
        <f>[1]copy_v20180304!P28</f>
        <v>100</v>
      </c>
      <c r="N31" s="31">
        <f>[1]copy_v20180304!W28</f>
        <v>83</v>
      </c>
      <c r="O31" s="31">
        <f>[1]copy_v20180304!X28</f>
        <v>50</v>
      </c>
      <c r="P31" s="31">
        <f>[1]copy_v20180304!AD28</f>
        <v>45</v>
      </c>
      <c r="Q31" s="31">
        <f>[1]copy_v20180304!AE28</f>
        <v>20</v>
      </c>
      <c r="R31" s="31">
        <f>[1]copy_v20180304!AA28</f>
        <v>16.541353383458645</v>
      </c>
      <c r="S31" s="31">
        <f>[1]copy_v20180304!AB28</f>
        <v>4.3710552592627705</v>
      </c>
      <c r="T31" s="31">
        <f>[1]copy_v20180304!AH28</f>
        <v>23.076923076923077</v>
      </c>
      <c r="U31" s="31">
        <f>[1]copy_v20180304!AI28</f>
        <v>9.3939453834159217</v>
      </c>
      <c r="W31" s="38"/>
      <c r="X31" s="38"/>
    </row>
    <row r="32" spans="1:25" ht="17.25" customHeight="1" x14ac:dyDescent="0.15">
      <c r="A32" s="3">
        <f t="shared" si="0"/>
        <v>28</v>
      </c>
      <c r="B32" s="39" t="str">
        <f>[1]copy_v20180304!A29</f>
        <v>Caucasus-East</v>
      </c>
      <c r="C32" s="40" t="str">
        <f>[1]copy_v20180304!B29</f>
        <v>Cau-E</v>
      </c>
      <c r="D32" s="30">
        <v>43015</v>
      </c>
      <c r="E32" s="31">
        <f>[1]copy_v20180304!R29</f>
        <v>162.5</v>
      </c>
      <c r="F32" s="32">
        <f>[1]copy_v20180304!S29</f>
        <v>50</v>
      </c>
      <c r="G32" s="32">
        <f>[1]copy_v20180304!T29</f>
        <v>40</v>
      </c>
      <c r="H32" s="33">
        <f>[1]copy_v20180304!U29</f>
        <v>47</v>
      </c>
      <c r="I32" s="34">
        <f>[1]copy_v20180304!V29</f>
        <v>42</v>
      </c>
      <c r="J32" s="41">
        <f>[1]copy_v20180304!J29</f>
        <v>325</v>
      </c>
      <c r="K32" s="31">
        <f>[1]copy_v20180304!K29</f>
        <v>50</v>
      </c>
      <c r="L32" s="31">
        <f>[1]copy_v20180304!O29</f>
        <v>0</v>
      </c>
      <c r="M32" s="31">
        <f>[1]copy_v20180304!P29</f>
        <v>0</v>
      </c>
      <c r="N32" s="31">
        <f>[1]copy_v20180304!W29</f>
        <v>35</v>
      </c>
      <c r="O32" s="31">
        <f>[1]copy_v20180304!X29</f>
        <v>25</v>
      </c>
      <c r="P32" s="31">
        <f>[1]copy_v20180304!AD29</f>
        <v>0</v>
      </c>
      <c r="Q32" s="31">
        <f>[1]copy_v20180304!AE29</f>
        <v>0</v>
      </c>
      <c r="R32" s="31">
        <f>[1]copy_v20180304!AA29</f>
        <v>10.833333333333334</v>
      </c>
      <c r="S32" s="31">
        <f>[1]copy_v20180304!AB29</f>
        <v>2.4571952795769634</v>
      </c>
      <c r="T32" s="31">
        <f>[1]copy_v20180304!AH29</f>
        <v>22.5</v>
      </c>
      <c r="U32" s="31">
        <f>[1]copy_v20180304!AI29</f>
        <v>2.25</v>
      </c>
      <c r="W32" s="38"/>
      <c r="Y32" s="38"/>
    </row>
    <row r="33" spans="1:25" ht="17.25" customHeight="1" x14ac:dyDescent="0.15">
      <c r="A33" s="3">
        <f t="shared" si="0"/>
        <v>29</v>
      </c>
      <c r="B33" s="39" t="str">
        <f>[1]copy_v20180304!A30</f>
        <v>Caucasus-West</v>
      </c>
      <c r="C33" s="40" t="str">
        <f>[1]copy_v20180304!B30</f>
        <v>Cau-W</v>
      </c>
      <c r="D33" s="30">
        <v>43015</v>
      </c>
      <c r="E33" s="31">
        <f>[1]copy_v20180304!R30</f>
        <v>512.5</v>
      </c>
      <c r="F33" s="32">
        <f>[1]copy_v20180304!S30</f>
        <v>42</v>
      </c>
      <c r="G33" s="32">
        <f>[1]copy_v20180304!T30</f>
        <v>43</v>
      </c>
      <c r="H33" s="33">
        <f>[1]copy_v20180304!U30</f>
        <v>42</v>
      </c>
      <c r="I33" s="34">
        <f>[1]copy_v20180304!V30</f>
        <v>43</v>
      </c>
      <c r="J33" s="41">
        <f>[1]copy_v20180304!J30</f>
        <v>675</v>
      </c>
      <c r="K33" s="31">
        <f>[1]copy_v20180304!K30</f>
        <v>50</v>
      </c>
      <c r="L33" s="31">
        <f>[1]copy_v20180304!O30</f>
        <v>350</v>
      </c>
      <c r="M33" s="31">
        <f>[1]copy_v20180304!P30</f>
        <v>50</v>
      </c>
      <c r="N33" s="31">
        <f>[1]copy_v20180304!W30</f>
        <v>35</v>
      </c>
      <c r="O33" s="31">
        <f>[1]copy_v20180304!X30</f>
        <v>25</v>
      </c>
      <c r="P33" s="31">
        <f>[1]copy_v20180304!AD30</f>
        <v>5</v>
      </c>
      <c r="Q33" s="31">
        <f>[1]copy_v20180304!AE30</f>
        <v>5</v>
      </c>
      <c r="R33" s="31">
        <f>[1]copy_v20180304!AA30</f>
        <v>22.5</v>
      </c>
      <c r="S33" s="31">
        <f>[1]copy_v20180304!AB30</f>
        <v>4.1036907507483766</v>
      </c>
      <c r="T33" s="31">
        <f>[1]copy_v20180304!AH30</f>
        <v>70</v>
      </c>
      <c r="U33" s="31">
        <f>[1]copy_v20180304!AI30</f>
        <v>10</v>
      </c>
      <c r="W33" s="38"/>
      <c r="X33" s="38"/>
      <c r="Y33" s="38"/>
    </row>
    <row r="34" spans="1:25" ht="17.25" customHeight="1" x14ac:dyDescent="0.15">
      <c r="A34" s="3">
        <f t="shared" si="0"/>
        <v>30</v>
      </c>
      <c r="B34" s="39" t="str">
        <f>[1]copy_v20180304!A31</f>
        <v>CentralChina</v>
      </c>
      <c r="C34" s="40" t="str">
        <f>[1]copy_v20180304!B31</f>
        <v>CC</v>
      </c>
      <c r="D34" s="30">
        <v>43015</v>
      </c>
      <c r="E34" s="31">
        <f>[1]copy_v20180304!R31</f>
        <v>2125</v>
      </c>
      <c r="F34" s="32">
        <f>[1]copy_v20180304!S31</f>
        <v>88</v>
      </c>
      <c r="G34" s="32">
        <f>[1]copy_v20180304!T31</f>
        <v>45</v>
      </c>
      <c r="H34" s="33">
        <f>[1]copy_v20180304!U31</f>
        <v>86</v>
      </c>
      <c r="I34" s="34">
        <f>[1]copy_v20180304!V31</f>
        <v>37</v>
      </c>
      <c r="J34" s="41">
        <f>[1]copy_v20180304!J31</f>
        <v>2850</v>
      </c>
      <c r="K34" s="31">
        <f>[1]copy_v20180304!K31</f>
        <v>200</v>
      </c>
      <c r="L34" s="31">
        <f>[1]copy_v20180304!O31</f>
        <v>1400</v>
      </c>
      <c r="M34" s="31">
        <f>[1]copy_v20180304!P31</f>
        <v>100</v>
      </c>
      <c r="N34" s="31">
        <f>[1]copy_v20180304!W31</f>
        <v>255</v>
      </c>
      <c r="O34" s="31">
        <f>[1]copy_v20180304!X31</f>
        <v>245</v>
      </c>
      <c r="P34" s="31">
        <f>[1]copy_v20180304!AD31</f>
        <v>150</v>
      </c>
      <c r="Q34" s="31">
        <f>[1]copy_v20180304!AE31</f>
        <v>130</v>
      </c>
      <c r="R34" s="31">
        <f>[1]copy_v20180304!AA31</f>
        <v>11.4</v>
      </c>
      <c r="S34" s="31">
        <f>[1]copy_v20180304!AB31</f>
        <v>0.83185575672709022</v>
      </c>
      <c r="T34" s="31">
        <f>[1]copy_v20180304!AH31</f>
        <v>10</v>
      </c>
      <c r="U34" s="31">
        <f>[1]copy_v20180304!AI31</f>
        <v>1.0101525445522106</v>
      </c>
      <c r="W34" s="38"/>
      <c r="X34" s="38"/>
    </row>
    <row r="35" spans="1:25" ht="17.25" customHeight="1" x14ac:dyDescent="0.15">
      <c r="A35" s="3">
        <f t="shared" si="0"/>
        <v>31</v>
      </c>
      <c r="B35" s="39" t="str">
        <f>[1]copy_v20180304!A32</f>
        <v>Chukchi</v>
      </c>
      <c r="C35" s="40" t="str">
        <f>[1]copy_v20180304!B32</f>
        <v>Ch</v>
      </c>
      <c r="D35" s="30">
        <v>43015</v>
      </c>
      <c r="E35" s="31">
        <f>[1]copy_v20180304!R32</f>
        <v>1450</v>
      </c>
      <c r="F35" s="32">
        <f>[1]copy_v20180304!S32</f>
        <v>170</v>
      </c>
      <c r="G35" s="32">
        <f>[1]copy_v20180304!T32</f>
        <v>77</v>
      </c>
      <c r="H35" s="33">
        <f>[1]copy_v20180304!U32</f>
        <v>152.5</v>
      </c>
      <c r="I35" s="34">
        <f>[1]copy_v20180304!V32</f>
        <v>60</v>
      </c>
      <c r="J35" s="41">
        <f>[1]copy_v20180304!J32</f>
        <v>1800</v>
      </c>
      <c r="K35" s="31">
        <f>[1]copy_v20180304!K32</f>
        <v>100</v>
      </c>
      <c r="L35" s="31">
        <f>[1]copy_v20180304!O32</f>
        <v>1100</v>
      </c>
      <c r="M35" s="31">
        <f>[1]copy_v20180304!P32</f>
        <v>100</v>
      </c>
      <c r="N35" s="31">
        <f>[1]copy_v20180304!W32</f>
        <v>174.1</v>
      </c>
      <c r="O35" s="31">
        <f>[1]copy_v20180304!X32</f>
        <v>163.5</v>
      </c>
      <c r="P35" s="31">
        <f>[1]copy_v20180304!AD32</f>
        <v>129.4</v>
      </c>
      <c r="Q35" s="31">
        <f>[1]copy_v20180304!AE32</f>
        <v>100.5</v>
      </c>
      <c r="R35" s="31">
        <f>[1]copy_v20180304!AA32</f>
        <v>10.663507109004739</v>
      </c>
      <c r="S35" s="31">
        <f>[1]copy_v20180304!AB32</f>
        <v>0.68048389246737162</v>
      </c>
      <c r="T35" s="31">
        <f>[1]copy_v20180304!AH32</f>
        <v>9.5693779904306222</v>
      </c>
      <c r="U35" s="31">
        <f>[1]copy_v20180304!AI32</f>
        <v>1.4845393310271757</v>
      </c>
      <c r="W35" s="38"/>
      <c r="X35" s="38"/>
    </row>
    <row r="36" spans="1:25" ht="17.25" customHeight="1" x14ac:dyDescent="0.15">
      <c r="A36" s="3">
        <f t="shared" si="0"/>
        <v>32</v>
      </c>
      <c r="B36" s="42" t="str">
        <f>[1]copy_v20180304!A33</f>
        <v>Cocos</v>
      </c>
      <c r="C36" s="43" t="str">
        <f>[1]copy_v20180304!B33</f>
        <v>Co</v>
      </c>
      <c r="D36" s="44">
        <v>43565</v>
      </c>
      <c r="E36" s="31">
        <f>[1]copy_v20180304!R33</f>
        <v>1275</v>
      </c>
      <c r="F36" s="32">
        <f>[1]copy_v20180304!S33</f>
        <v>-80</v>
      </c>
      <c r="G36" s="32">
        <f>[1]copy_v20180304!T33</f>
        <v>17</v>
      </c>
      <c r="H36" s="33">
        <f>[1]copy_v20180304!U33</f>
        <v>-100</v>
      </c>
      <c r="I36" s="34">
        <f>[1]copy_v20180304!V33</f>
        <v>17</v>
      </c>
      <c r="J36" s="41">
        <f>[1]copy_v20180304!J33</f>
        <v>2550</v>
      </c>
      <c r="K36" s="31">
        <f>[1]copy_v20180304!K33</f>
        <v>200</v>
      </c>
      <c r="L36" s="31">
        <f>[1]copy_v20180304!O33</f>
        <v>0</v>
      </c>
      <c r="M36" s="31">
        <f>[1]copy_v20180304!P33</f>
        <v>0</v>
      </c>
      <c r="N36" s="45">
        <v>230</v>
      </c>
      <c r="O36" s="45">
        <v>220</v>
      </c>
      <c r="P36" s="31">
        <f>[1]copy_v20180304!AD33</f>
        <v>0</v>
      </c>
      <c r="Q36" s="31">
        <f>[1]copy_v20180304!AE33</f>
        <v>0</v>
      </c>
      <c r="R36" s="45">
        <v>11.3</v>
      </c>
      <c r="S36" s="45">
        <v>1.5</v>
      </c>
      <c r="T36" s="31">
        <f>[1]copy_v20180304!AH33</f>
        <v>83.1</v>
      </c>
      <c r="U36" s="31">
        <f>[1]copy_v20180304!AI33</f>
        <v>8.31</v>
      </c>
      <c r="W36" s="38"/>
    </row>
    <row r="37" spans="1:25" ht="17.25" customHeight="1" x14ac:dyDescent="0.15">
      <c r="A37" s="3">
        <f t="shared" si="0"/>
        <v>33</v>
      </c>
      <c r="B37" s="39" t="str">
        <f>[1]copy_v20180304!A34</f>
        <v>Cyprus</v>
      </c>
      <c r="C37" s="40" t="str">
        <f>[1]copy_v20180304!B34</f>
        <v>Cy</v>
      </c>
      <c r="D37" s="30">
        <v>43015</v>
      </c>
      <c r="E37" s="31">
        <f>[1]copy_v20180304!R34</f>
        <v>500</v>
      </c>
      <c r="F37" s="32">
        <f>[1]copy_v20180304!S34</f>
        <v>34</v>
      </c>
      <c r="G37" s="32">
        <f>[1]copy_v20180304!T34</f>
        <v>38</v>
      </c>
      <c r="H37" s="33">
        <f>[1]copy_v20180304!U34</f>
        <v>33</v>
      </c>
      <c r="I37" s="34">
        <f>[1]copy_v20180304!V34</f>
        <v>35</v>
      </c>
      <c r="J37" s="41">
        <f>[1]copy_v20180304!J34</f>
        <v>1000</v>
      </c>
      <c r="K37" s="31">
        <f>[1]copy_v20180304!K34</f>
        <v>100</v>
      </c>
      <c r="L37" s="31">
        <f>[1]copy_v20180304!O34</f>
        <v>0</v>
      </c>
      <c r="M37" s="31">
        <f>[1]copy_v20180304!P34</f>
        <v>0</v>
      </c>
      <c r="N37" s="31">
        <f>[1]copy_v20180304!W34</f>
        <v>65.599999999999994</v>
      </c>
      <c r="O37" s="31">
        <f>[1]copy_v20180304!X34</f>
        <v>64.5</v>
      </c>
      <c r="P37" s="31">
        <f>[1]copy_v20180304!AD34</f>
        <v>0</v>
      </c>
      <c r="Q37" s="31">
        <f>[1]copy_v20180304!AE34</f>
        <v>0</v>
      </c>
      <c r="R37" s="31">
        <f>[1]copy_v20180304!AA34</f>
        <v>15.372790161414297</v>
      </c>
      <c r="S37" s="31">
        <f>[1]copy_v20180304!AB34</f>
        <v>1.5427640509283498</v>
      </c>
      <c r="T37" s="31">
        <f>[1]copy_v20180304!AH34</f>
        <v>11</v>
      </c>
      <c r="U37" s="31">
        <f>[1]copy_v20180304!AI34</f>
        <v>1.1000000000000001</v>
      </c>
      <c r="W37" s="38"/>
    </row>
    <row r="38" spans="1:25" ht="17.25" customHeight="1" x14ac:dyDescent="0.15">
      <c r="A38" s="3">
        <f t="shared" si="0"/>
        <v>34</v>
      </c>
      <c r="B38" s="39" t="str">
        <f>[1]copy_v20180304!A35</f>
        <v>EastChina</v>
      </c>
      <c r="C38" s="40" t="str">
        <f>[1]copy_v20180304!B35</f>
        <v>EC</v>
      </c>
      <c r="D38" s="30">
        <v>43015</v>
      </c>
      <c r="E38" s="31">
        <f>[1]copy_v20180304!R35</f>
        <v>2175</v>
      </c>
      <c r="F38" s="32">
        <f>[1]copy_v20180304!S35</f>
        <v>130</v>
      </c>
      <c r="G38" s="32">
        <f>[1]copy_v20180304!T35</f>
        <v>40</v>
      </c>
      <c r="H38" s="33">
        <f>[1]copy_v20180304!U35</f>
        <v>116</v>
      </c>
      <c r="I38" s="34">
        <f>[1]copy_v20180304!V35</f>
        <v>25.5</v>
      </c>
      <c r="J38" s="41">
        <f>[1]copy_v20180304!J35</f>
        <v>2750</v>
      </c>
      <c r="K38" s="31">
        <f>[1]copy_v20180304!K35</f>
        <v>200</v>
      </c>
      <c r="L38" s="31">
        <f>[1]copy_v20180304!O35</f>
        <v>1600</v>
      </c>
      <c r="M38" s="31">
        <f>[1]copy_v20180304!P35</f>
        <v>100</v>
      </c>
      <c r="N38" s="31">
        <f>[1]copy_v20180304!W35</f>
        <v>253</v>
      </c>
      <c r="O38" s="31">
        <f>[1]copy_v20180304!X35</f>
        <v>243</v>
      </c>
      <c r="P38" s="31">
        <f>[1]copy_v20180304!AD35</f>
        <v>155</v>
      </c>
      <c r="Q38" s="31">
        <f>[1]copy_v20180304!AE35</f>
        <v>118</v>
      </c>
      <c r="R38" s="31">
        <f>[1]copy_v20180304!AA35</f>
        <v>11.088709677419354</v>
      </c>
      <c r="S38" s="31">
        <f>[1]copy_v20180304!AB35</f>
        <v>0.83686586894121251</v>
      </c>
      <c r="T38" s="31">
        <f>[1]copy_v20180304!AH35</f>
        <v>11.721611721611721</v>
      </c>
      <c r="U38" s="31">
        <f>[1]copy_v20180304!AI35</f>
        <v>1.7494260535985617</v>
      </c>
      <c r="W38" s="38"/>
      <c r="X38" s="38"/>
    </row>
    <row r="39" spans="1:25" ht="17.25" customHeight="1" x14ac:dyDescent="0.15">
      <c r="A39" s="3">
        <f t="shared" si="0"/>
        <v>35</v>
      </c>
      <c r="B39" s="42" t="str">
        <f>[1]copy_v20180304!A36</f>
        <v>Emporios</v>
      </c>
      <c r="C39" s="43" t="str">
        <f>[1]copy_v20180304!B36</f>
        <v>Emp</v>
      </c>
      <c r="D39" s="44">
        <v>43163</v>
      </c>
      <c r="E39" s="31">
        <f>[1]copy_v20180304!R36</f>
        <v>1700</v>
      </c>
      <c r="F39" s="32">
        <f>[1]copy_v20180304!S36</f>
        <v>26</v>
      </c>
      <c r="G39" s="32">
        <f>[1]copy_v20180304!T36</f>
        <v>38.5</v>
      </c>
      <c r="H39" s="33">
        <f>[1]copy_v20180304!U36</f>
        <v>22</v>
      </c>
      <c r="I39" s="34">
        <f>[1]copy_v20180304!V36</f>
        <v>41</v>
      </c>
      <c r="J39" s="41">
        <f>[1]copy_v20180304!J36</f>
        <v>2000</v>
      </c>
      <c r="K39" s="31">
        <f>[1]copy_v20180304!K36</f>
        <v>200</v>
      </c>
      <c r="L39" s="31">
        <f>[1]copy_v20180304!O36</f>
        <v>1400</v>
      </c>
      <c r="M39" s="31">
        <f>[1]copy_v20180304!P36</f>
        <v>100</v>
      </c>
      <c r="N39" s="45">
        <f>[1]copy_v20180304!W36</f>
        <v>240</v>
      </c>
      <c r="O39" s="45">
        <f>[1]copy_v20180304!X36</f>
        <v>170</v>
      </c>
      <c r="P39" s="31">
        <f>[1]copy_v20180304!AD36</f>
        <v>130</v>
      </c>
      <c r="Q39" s="31">
        <f>[1]copy_v20180304!AE36</f>
        <v>120</v>
      </c>
      <c r="R39" s="45">
        <f>[1]copy_v20180304!AA36</f>
        <v>9.7560975609756095</v>
      </c>
      <c r="S39" s="45">
        <f>[1]copy_v20180304!AB36</f>
        <v>1.9303596156913332</v>
      </c>
      <c r="T39" s="31">
        <f>[1]copy_v20180304!AH36</f>
        <v>11.2</v>
      </c>
      <c r="U39" s="31">
        <f>[1]copy_v20180304!AI36</f>
        <v>0.91689912204124169</v>
      </c>
      <c r="W39" s="38"/>
      <c r="X39" s="38"/>
    </row>
    <row r="40" spans="1:25" ht="17.25" customHeight="1" x14ac:dyDescent="0.15">
      <c r="A40" s="3">
        <f t="shared" si="0"/>
        <v>36</v>
      </c>
      <c r="B40" s="39" t="str">
        <f>[1]copy_v20180304!A37</f>
        <v>GeorgiaIslands</v>
      </c>
      <c r="C40" s="40" t="str">
        <f>[1]copy_v20180304!B37</f>
        <v>GI</v>
      </c>
      <c r="D40" s="30">
        <v>43015</v>
      </c>
      <c r="E40" s="31">
        <f>[1]copy_v20180304!R37</f>
        <v>2125</v>
      </c>
      <c r="F40" s="32">
        <f>[1]copy_v20180304!S37</f>
        <v>-30</v>
      </c>
      <c r="G40" s="32">
        <f>[1]copy_v20180304!T37</f>
        <v>-56</v>
      </c>
      <c r="H40" s="33">
        <f>[1]copy_v20180304!U37</f>
        <v>-72</v>
      </c>
      <c r="I40" s="34">
        <f>[1]copy_v20180304!V37</f>
        <v>-41</v>
      </c>
      <c r="J40" s="41">
        <f>[1]copy_v20180304!J37</f>
        <v>2850</v>
      </c>
      <c r="K40" s="31">
        <f>[1]copy_v20180304!K37</f>
        <v>200</v>
      </c>
      <c r="L40" s="31">
        <f>[1]copy_v20180304!O37</f>
        <v>1400</v>
      </c>
      <c r="M40" s="31">
        <f>[1]copy_v20180304!P37</f>
        <v>200</v>
      </c>
      <c r="N40" s="31">
        <f>[1]copy_v20180304!W37</f>
        <v>295</v>
      </c>
      <c r="O40" s="31">
        <f>[1]copy_v20180304!X37</f>
        <v>285</v>
      </c>
      <c r="P40" s="31">
        <f>[1]copy_v20180304!AD37</f>
        <v>185</v>
      </c>
      <c r="Q40" s="31">
        <f>[1]copy_v20180304!AE37</f>
        <v>175</v>
      </c>
      <c r="R40" s="31">
        <f>[1]copy_v20180304!AA37</f>
        <v>9.8275862068965516</v>
      </c>
      <c r="S40" s="31">
        <f>[1]copy_v20180304!AB37</f>
        <v>0.71016516196538204</v>
      </c>
      <c r="T40" s="31">
        <f>[1]copy_v20180304!AH37</f>
        <v>7.7777777777777777</v>
      </c>
      <c r="U40" s="31">
        <f>[1]copy_v20180304!AI37</f>
        <v>1.131921038326682</v>
      </c>
      <c r="W40" s="38"/>
    </row>
    <row r="41" spans="1:25" ht="17.25" customHeight="1" x14ac:dyDescent="0.15">
      <c r="A41" s="3">
        <f t="shared" si="0"/>
        <v>37</v>
      </c>
      <c r="B41" s="39" t="str">
        <f>[1]copy_v20180304!A38</f>
        <v>Gibraltar-Betic</v>
      </c>
      <c r="C41" s="40" t="str">
        <f>[1]copy_v20180304!B38</f>
        <v>Gb-B</v>
      </c>
      <c r="D41" s="30">
        <v>43015</v>
      </c>
      <c r="E41" s="31">
        <f>[1]copy_v20180304!R38</f>
        <v>412.5</v>
      </c>
      <c r="F41" s="32">
        <f>[1]copy_v20180304!S38</f>
        <v>-2</v>
      </c>
      <c r="G41" s="32">
        <f>[1]copy_v20180304!T38</f>
        <v>37</v>
      </c>
      <c r="H41" s="33">
        <f>[1]copy_v20180304!U38</f>
        <v>-3</v>
      </c>
      <c r="I41" s="34">
        <f>[1]copy_v20180304!V38</f>
        <v>37</v>
      </c>
      <c r="J41" s="41">
        <f>[1]copy_v20180304!J38</f>
        <v>675</v>
      </c>
      <c r="K41" s="31">
        <f>[1]copy_v20180304!K38</f>
        <v>50</v>
      </c>
      <c r="L41" s="31">
        <f>[1]copy_v20180304!O38</f>
        <v>150</v>
      </c>
      <c r="M41" s="31">
        <f>[1]copy_v20180304!P38</f>
        <v>50</v>
      </c>
      <c r="N41" s="31">
        <f>[1]copy_v20180304!W38</f>
        <v>85</v>
      </c>
      <c r="O41" s="31">
        <f>[1]copy_v20180304!X38</f>
        <v>45</v>
      </c>
      <c r="P41" s="31">
        <f>[1]copy_v20180304!AD38</f>
        <v>7</v>
      </c>
      <c r="Q41" s="31">
        <f>[1]copy_v20180304!AE38</f>
        <v>0.5</v>
      </c>
      <c r="R41" s="31">
        <f>[1]copy_v20180304!AA38</f>
        <v>10.384615384615385</v>
      </c>
      <c r="S41" s="31">
        <f>[1]copy_v20180304!AB38</f>
        <v>3.2865548111239802</v>
      </c>
      <c r="T41" s="31">
        <f>[1]copy_v20180304!AH38</f>
        <v>40</v>
      </c>
      <c r="U41" s="31">
        <f>[1]copy_v20180304!AI38</f>
        <v>37.142368739157654</v>
      </c>
      <c r="W41" s="38"/>
      <c r="X41" s="38"/>
      <c r="Y41" s="38"/>
    </row>
    <row r="42" spans="1:25" ht="17.25" customHeight="1" x14ac:dyDescent="0.15">
      <c r="A42" s="3">
        <f t="shared" si="0"/>
        <v>38</v>
      </c>
      <c r="B42" s="39" t="str">
        <f>[1]copy_v20180304!A39</f>
        <v>Gibraltar-West</v>
      </c>
      <c r="C42" s="40" t="str">
        <f>[1]copy_v20180304!B39</f>
        <v>Gb-W</v>
      </c>
      <c r="D42" s="30">
        <v>43015</v>
      </c>
      <c r="E42" s="31">
        <f>[1]copy_v20180304!R39</f>
        <v>337.5</v>
      </c>
      <c r="F42" s="32">
        <f>[1]copy_v20180304!S39</f>
        <v>-4</v>
      </c>
      <c r="G42" s="32">
        <f>[1]copy_v20180304!T39</f>
        <v>36.5</v>
      </c>
      <c r="H42" s="33">
        <f>[1]copy_v20180304!U39</f>
        <v>-5.5</v>
      </c>
      <c r="I42" s="34">
        <f>[1]copy_v20180304!V39</f>
        <v>36</v>
      </c>
      <c r="J42" s="41">
        <f>[1]copy_v20180304!J39</f>
        <v>675</v>
      </c>
      <c r="K42" s="31">
        <f>[1]copy_v20180304!K39</f>
        <v>50</v>
      </c>
      <c r="L42" s="31">
        <f>[1]copy_v20180304!O39</f>
        <v>0</v>
      </c>
      <c r="M42" s="31">
        <f>[1]copy_v20180304!P39</f>
        <v>0</v>
      </c>
      <c r="N42" s="31">
        <f>[1]copy_v20180304!W39</f>
        <v>85</v>
      </c>
      <c r="O42" s="31">
        <f>[1]copy_v20180304!X39</f>
        <v>45</v>
      </c>
      <c r="P42" s="31">
        <f>[1]copy_v20180304!AD39</f>
        <v>0</v>
      </c>
      <c r="Q42" s="31">
        <f>[1]copy_v20180304!AE39</f>
        <v>0</v>
      </c>
      <c r="R42" s="31">
        <f>[1]copy_v20180304!AA39</f>
        <v>10.384615384615385</v>
      </c>
      <c r="S42" s="31">
        <f>[1]copy_v20180304!AB39</f>
        <v>3.2865548111239802</v>
      </c>
      <c r="T42" s="31">
        <f>[1]copy_v20180304!AH39</f>
        <v>17</v>
      </c>
      <c r="U42" s="31">
        <f>[1]copy_v20180304!AI39</f>
        <v>1.7000000000000002</v>
      </c>
      <c r="W42" s="38"/>
      <c r="Y42" s="38"/>
    </row>
    <row r="43" spans="1:25" ht="17.25" customHeight="1" x14ac:dyDescent="0.15">
      <c r="A43" s="3">
        <f t="shared" si="0"/>
        <v>39</v>
      </c>
      <c r="B43" s="39" t="str">
        <f>[1]copy_v20180304!A40</f>
        <v>GreatBasin</v>
      </c>
      <c r="C43" s="40" t="str">
        <f>[1]copy_v20180304!B40</f>
        <v>GB</v>
      </c>
      <c r="D43" s="30">
        <v>43015</v>
      </c>
      <c r="E43" s="31">
        <f>[1]copy_v20180304!R40</f>
        <v>512.5</v>
      </c>
      <c r="F43" s="32">
        <f>[1]copy_v20180304!S40</f>
        <v>-116</v>
      </c>
      <c r="G43" s="32">
        <f>[1]copy_v20180304!T40</f>
        <v>40</v>
      </c>
      <c r="H43" s="33">
        <f>[1]copy_v20180304!U40</f>
        <v>-121.5</v>
      </c>
      <c r="I43" s="34">
        <f>[1]copy_v20180304!V40</f>
        <v>38</v>
      </c>
      <c r="J43" s="41">
        <f>[1]copy_v20180304!J40</f>
        <v>675</v>
      </c>
      <c r="K43" s="31">
        <f>[1]copy_v20180304!K40</f>
        <v>50</v>
      </c>
      <c r="L43" s="31">
        <f>[1]copy_v20180304!O40</f>
        <v>350</v>
      </c>
      <c r="M43" s="31">
        <f>[1]copy_v20180304!P40</f>
        <v>50</v>
      </c>
      <c r="N43" s="31">
        <f>[1]copy_v20180304!W40</f>
        <v>40</v>
      </c>
      <c r="O43" s="31">
        <f>[1]copy_v20180304!X40</f>
        <v>30</v>
      </c>
      <c r="P43" s="31">
        <f>[1]copy_v20180304!AD40</f>
        <v>20</v>
      </c>
      <c r="Q43" s="31">
        <f>[1]copy_v20180304!AE40</f>
        <v>10</v>
      </c>
      <c r="R43" s="31">
        <f>[1]copy_v20180304!AA40</f>
        <v>19.285714285714285</v>
      </c>
      <c r="S43" s="31">
        <f>[1]copy_v20180304!AB40</f>
        <v>3.103450270560316</v>
      </c>
      <c r="T43" s="31">
        <f>[1]copy_v20180304!AH40</f>
        <v>23.333333333333332</v>
      </c>
      <c r="U43" s="31">
        <f>[1]copy_v20180304!AI40</f>
        <v>8.4619701176265636</v>
      </c>
      <c r="W43" s="38"/>
      <c r="X43" s="38"/>
    </row>
    <row r="44" spans="1:25" ht="17.25" customHeight="1" x14ac:dyDescent="0.15">
      <c r="A44" s="3">
        <f t="shared" si="0"/>
        <v>40</v>
      </c>
      <c r="B44" s="39" t="str">
        <f>[1]copy_v20180304!A41</f>
        <v>Halmahera</v>
      </c>
      <c r="C44" s="40" t="str">
        <f>[1]copy_v20180304!B41</f>
        <v>Hm</v>
      </c>
      <c r="D44" s="30">
        <v>43015</v>
      </c>
      <c r="E44" s="31">
        <f>[1]copy_v20180304!R41</f>
        <v>380</v>
      </c>
      <c r="F44" s="32">
        <f>[1]copy_v20180304!S41</f>
        <v>131</v>
      </c>
      <c r="G44" s="32">
        <f>[1]copy_v20180304!T41</f>
        <v>1</v>
      </c>
      <c r="H44" s="33">
        <f>[1]copy_v20180304!U41</f>
        <v>127.5</v>
      </c>
      <c r="I44" s="34">
        <f>[1]copy_v20180304!V41</f>
        <v>0</v>
      </c>
      <c r="J44" s="41">
        <f>[1]copy_v20180304!J41</f>
        <v>760</v>
      </c>
      <c r="K44" s="31">
        <f>[1]copy_v20180304!K41</f>
        <v>100</v>
      </c>
      <c r="L44" s="31">
        <f>[1]copy_v20180304!O41</f>
        <v>0</v>
      </c>
      <c r="M44" s="31">
        <f>[1]copy_v20180304!P41</f>
        <v>0</v>
      </c>
      <c r="N44" s="31">
        <f>[1]copy_v20180304!W41</f>
        <v>15.5</v>
      </c>
      <c r="O44" s="31">
        <f>[1]copy_v20180304!X41</f>
        <v>14.5</v>
      </c>
      <c r="P44" s="31">
        <f>[1]copy_v20180304!AD41</f>
        <v>0</v>
      </c>
      <c r="Q44" s="31">
        <f>[1]copy_v20180304!AE41</f>
        <v>0</v>
      </c>
      <c r="R44" s="31">
        <f>[1]copy_v20180304!AA41</f>
        <v>50.666666666666664</v>
      </c>
      <c r="S44" s="31">
        <f>[1]copy_v20180304!AB41</f>
        <v>6.8772661809367817</v>
      </c>
      <c r="T44" s="31">
        <f>[1]copy_v20180304!AH41</f>
        <v>73.8</v>
      </c>
      <c r="U44" s="31">
        <f>[1]copy_v20180304!AI41</f>
        <v>7.38</v>
      </c>
      <c r="W44" s="38"/>
    </row>
    <row r="45" spans="1:25" ht="17.25" customHeight="1" x14ac:dyDescent="0.15">
      <c r="A45" s="3">
        <f t="shared" si="0"/>
        <v>41</v>
      </c>
      <c r="B45" s="39" t="str">
        <f>[1]copy_v20180304!A42</f>
        <v>Hatteras</v>
      </c>
      <c r="C45" s="40" t="str">
        <f>[1]copy_v20180304!B42</f>
        <v>Ha</v>
      </c>
      <c r="D45" s="30">
        <v>43015</v>
      </c>
      <c r="E45" s="31">
        <f>[1]copy_v20180304!R42</f>
        <v>1700</v>
      </c>
      <c r="F45" s="32">
        <f>[1]copy_v20180304!S42</f>
        <v>-70</v>
      </c>
      <c r="G45" s="32">
        <f>[1]copy_v20180304!T42</f>
        <v>37</v>
      </c>
      <c r="H45" s="33">
        <f>[1]copy_v20180304!U42</f>
        <v>-118</v>
      </c>
      <c r="I45" s="34">
        <f>[1]copy_v20180304!V42</f>
        <v>36</v>
      </c>
      <c r="J45" s="41">
        <f>[1]copy_v20180304!J42</f>
        <v>2550</v>
      </c>
      <c r="K45" s="31">
        <f>[1]copy_v20180304!K42</f>
        <v>200</v>
      </c>
      <c r="L45" s="31">
        <f>[1]copy_v20180304!O42</f>
        <v>850</v>
      </c>
      <c r="M45" s="31">
        <f>[1]copy_v20180304!P42</f>
        <v>100</v>
      </c>
      <c r="N45" s="31">
        <f>[1]copy_v20180304!W42</f>
        <v>200</v>
      </c>
      <c r="O45" s="31">
        <f>[1]copy_v20180304!X42</f>
        <v>155</v>
      </c>
      <c r="P45" s="31">
        <f>[1]copy_v20180304!AD42</f>
        <v>59</v>
      </c>
      <c r="Q45" s="31">
        <f>[1]copy_v20180304!AE42</f>
        <v>50</v>
      </c>
      <c r="R45" s="31">
        <f>[1]copy_v20180304!AA42</f>
        <v>14.366197183098592</v>
      </c>
      <c r="S45" s="31">
        <f>[1]copy_v20180304!AB42</f>
        <v>2.1414656875545472</v>
      </c>
      <c r="T45" s="31">
        <f>[1]copy_v20180304!AH42</f>
        <v>15.596330275229358</v>
      </c>
      <c r="U45" s="31">
        <f>[1]copy_v20180304!AI42</f>
        <v>2.2416673592771876</v>
      </c>
      <c r="W45" s="38"/>
      <c r="X45" s="38"/>
    </row>
    <row r="46" spans="1:25" ht="17.25" customHeight="1" x14ac:dyDescent="0.15">
      <c r="A46" s="3">
        <f t="shared" si="0"/>
        <v>42</v>
      </c>
      <c r="B46" s="39" t="str">
        <f>[1]copy_v20180304!A43</f>
        <v>Himalayas</v>
      </c>
      <c r="C46" s="40" t="str">
        <f>[1]copy_v20180304!B43</f>
        <v>Hi</v>
      </c>
      <c r="D46" s="30">
        <v>43015</v>
      </c>
      <c r="E46" s="31">
        <f>[1]copy_v20180304!R43</f>
        <v>787.5</v>
      </c>
      <c r="F46" s="32">
        <f>[1]copy_v20180304!S43</f>
        <v>78</v>
      </c>
      <c r="G46" s="32">
        <f>[1]copy_v20180304!T43</f>
        <v>26</v>
      </c>
      <c r="H46" s="33">
        <f>[1]copy_v20180304!U43</f>
        <v>81</v>
      </c>
      <c r="I46" s="34">
        <f>[1]copy_v20180304!V43</f>
        <v>30</v>
      </c>
      <c r="J46" s="41">
        <f>[1]copy_v20180304!J43</f>
        <v>1100</v>
      </c>
      <c r="K46" s="31">
        <f>[1]copy_v20180304!K43</f>
        <v>100</v>
      </c>
      <c r="L46" s="31">
        <f>[1]copy_v20180304!O43</f>
        <v>475</v>
      </c>
      <c r="M46" s="31">
        <f>[1]copy_v20180304!P43</f>
        <v>50</v>
      </c>
      <c r="N46" s="31">
        <f>[1]copy_v20180304!W43</f>
        <v>50</v>
      </c>
      <c r="O46" s="31">
        <f>[1]copy_v20180304!X43</f>
        <v>35</v>
      </c>
      <c r="P46" s="31">
        <f>[1]copy_v20180304!AD43</f>
        <v>25</v>
      </c>
      <c r="Q46" s="31">
        <f>[1]copy_v20180304!AE43</f>
        <v>15</v>
      </c>
      <c r="R46" s="31">
        <f>[1]copy_v20180304!AA43</f>
        <v>25.882352941176471</v>
      </c>
      <c r="S46" s="31">
        <f>[1]copy_v20180304!AB43</f>
        <v>5.1379131330852843</v>
      </c>
      <c r="T46" s="31">
        <f>[1]copy_v20180304!AH43</f>
        <v>23.75</v>
      </c>
      <c r="U46" s="31">
        <f>[1]copy_v20180304!AI43</f>
        <v>6.4423525400275938</v>
      </c>
      <c r="W46" s="38"/>
      <c r="X46" s="38"/>
    </row>
    <row r="47" spans="1:25" ht="17.25" customHeight="1" x14ac:dyDescent="0.15">
      <c r="A47" s="3">
        <f t="shared" si="0"/>
        <v>43</v>
      </c>
      <c r="B47" s="39" t="str">
        <f>[1]copy_v20180304!A44</f>
        <v>HinduKush</v>
      </c>
      <c r="C47" s="40" t="str">
        <f>[1]copy_v20180304!B44</f>
        <v>HK</v>
      </c>
      <c r="D47" s="30">
        <v>43015</v>
      </c>
      <c r="E47" s="31">
        <f>[1]copy_v20180304!R44</f>
        <v>337.5</v>
      </c>
      <c r="F47" s="32">
        <f>[1]copy_v20180304!S44</f>
        <v>67</v>
      </c>
      <c r="G47" s="32">
        <f>[1]copy_v20180304!T44</f>
        <v>35</v>
      </c>
      <c r="H47" s="33">
        <f>[1]copy_v20180304!U44</f>
        <v>67</v>
      </c>
      <c r="I47" s="34">
        <f>[1]copy_v20180304!V44</f>
        <v>35</v>
      </c>
      <c r="J47" s="41">
        <f>[1]copy_v20180304!J44</f>
        <v>675</v>
      </c>
      <c r="K47" s="31">
        <f>[1]copy_v20180304!K44</f>
        <v>50</v>
      </c>
      <c r="L47" s="31">
        <f>[1]copy_v20180304!O44</f>
        <v>0</v>
      </c>
      <c r="M47" s="31">
        <f>[1]copy_v20180304!P44</f>
        <v>0</v>
      </c>
      <c r="N47" s="31">
        <f>[1]copy_v20180304!W44</f>
        <v>50</v>
      </c>
      <c r="O47" s="31">
        <f>[1]copy_v20180304!X44</f>
        <v>30</v>
      </c>
      <c r="P47" s="31">
        <f>[1]copy_v20180304!AD44</f>
        <v>0</v>
      </c>
      <c r="Q47" s="31">
        <f>[1]copy_v20180304!AE44</f>
        <v>0</v>
      </c>
      <c r="R47" s="31">
        <f>[1]copy_v20180304!AA44</f>
        <v>16.875</v>
      </c>
      <c r="S47" s="31">
        <f>[1]copy_v20180304!AB44</f>
        <v>4.4000399501027259</v>
      </c>
      <c r="T47" s="31">
        <f>[1]copy_v20180304!AH44</f>
        <v>34.299999999999997</v>
      </c>
      <c r="U47" s="31">
        <f>[1]copy_v20180304!AI44</f>
        <v>3.4299999999999997</v>
      </c>
      <c r="W47" s="38"/>
    </row>
    <row r="48" spans="1:25" ht="17.25" customHeight="1" x14ac:dyDescent="0.15">
      <c r="A48" s="3">
        <f t="shared" si="0"/>
        <v>44</v>
      </c>
      <c r="B48" s="39" t="str">
        <f>[1]copy_v20180304!A45</f>
        <v>Hispaniola</v>
      </c>
      <c r="C48" s="40" t="str">
        <f>[1]copy_v20180304!B45</f>
        <v>His</v>
      </c>
      <c r="D48" s="30">
        <v>43015</v>
      </c>
      <c r="E48" s="31">
        <f>[1]copy_v20180304!R45</f>
        <v>1075</v>
      </c>
      <c r="F48" s="32">
        <f>[1]copy_v20180304!S45</f>
        <v>-72</v>
      </c>
      <c r="G48" s="32">
        <f>[1]copy_v20180304!T45</f>
        <v>18.5</v>
      </c>
      <c r="H48" s="33">
        <f>[1]copy_v20180304!U45</f>
        <v>-72</v>
      </c>
      <c r="I48" s="34">
        <f>[1]copy_v20180304!V45</f>
        <v>18.5</v>
      </c>
      <c r="J48" s="41">
        <f>[1]copy_v20180304!J45</f>
        <v>1400</v>
      </c>
      <c r="K48" s="31">
        <f>[1]copy_v20180304!K45</f>
        <v>100</v>
      </c>
      <c r="L48" s="31">
        <f>[1]copy_v20180304!O45</f>
        <v>750</v>
      </c>
      <c r="M48" s="31">
        <f>[1]copy_v20180304!P45</f>
        <v>100</v>
      </c>
      <c r="N48" s="31">
        <f>[1]copy_v20180304!W45</f>
        <v>135</v>
      </c>
      <c r="O48" s="31">
        <f>[1]copy_v20180304!X45</f>
        <v>125</v>
      </c>
      <c r="P48" s="31">
        <f>[1]copy_v20180304!AD45</f>
        <v>45</v>
      </c>
      <c r="Q48" s="31">
        <f>[1]copy_v20180304!AE45</f>
        <v>40</v>
      </c>
      <c r="R48" s="31">
        <f>[1]copy_v20180304!AA45</f>
        <v>10.76923076923077</v>
      </c>
      <c r="S48" s="31">
        <f>[1]copy_v20180304!AB45</f>
        <v>0.87365816924457995</v>
      </c>
      <c r="T48" s="31">
        <f>[1]copy_v20180304!AH45</f>
        <v>17.647058823529413</v>
      </c>
      <c r="U48" s="31">
        <f>[1]copy_v20180304!AI45</f>
        <v>2.5717514430535706</v>
      </c>
      <c r="W48" s="38"/>
      <c r="X48" s="38"/>
    </row>
    <row r="49" spans="1:24" ht="17.25" customHeight="1" x14ac:dyDescent="0.15">
      <c r="A49" s="3">
        <f t="shared" si="0"/>
        <v>45</v>
      </c>
      <c r="B49" s="39" t="str">
        <f>[1]copy_v20180304!A46</f>
        <v>Hudson</v>
      </c>
      <c r="C49" s="40" t="str">
        <f>[1]copy_v20180304!B46</f>
        <v>Hu</v>
      </c>
      <c r="D49" s="30">
        <v>43015</v>
      </c>
      <c r="E49" s="31">
        <f>[1]copy_v20180304!R46</f>
        <v>1600</v>
      </c>
      <c r="F49" s="32">
        <f>[1]copy_v20180304!S46</f>
        <v>-88</v>
      </c>
      <c r="G49" s="32">
        <f>[1]copy_v20180304!T46</f>
        <v>55</v>
      </c>
      <c r="H49" s="33">
        <f>[1]copy_v20180304!U46</f>
        <v>-132</v>
      </c>
      <c r="I49" s="34">
        <f>[1]copy_v20180304!V46</f>
        <v>57</v>
      </c>
      <c r="J49" s="41">
        <f>[1]copy_v20180304!J46</f>
        <v>2200</v>
      </c>
      <c r="K49" s="31">
        <f>[1]copy_v20180304!K46</f>
        <v>200</v>
      </c>
      <c r="L49" s="31">
        <f>[1]copy_v20180304!O46</f>
        <v>1000</v>
      </c>
      <c r="M49" s="31">
        <f>[1]copy_v20180304!P46</f>
        <v>100</v>
      </c>
      <c r="N49" s="31">
        <f>[1]copy_v20180304!W46</f>
        <v>160</v>
      </c>
      <c r="O49" s="31">
        <f>[1]copy_v20180304!X46</f>
        <v>140</v>
      </c>
      <c r="P49" s="31">
        <f>[1]copy_v20180304!AD46</f>
        <v>72</v>
      </c>
      <c r="Q49" s="31">
        <f>[1]copy_v20180304!AE46</f>
        <v>50</v>
      </c>
      <c r="R49" s="31">
        <f>[1]copy_v20180304!AA46</f>
        <v>14.666666666666666</v>
      </c>
      <c r="S49" s="31">
        <f>[1]copy_v20180304!AB46</f>
        <v>1.6534289100211799</v>
      </c>
      <c r="T49" s="31">
        <f>[1]copy_v20180304!AH46</f>
        <v>16.393442622950818</v>
      </c>
      <c r="U49" s="31">
        <f>[1]copy_v20180304!AI46</f>
        <v>3.3803159547606763</v>
      </c>
      <c r="W49" s="38"/>
      <c r="X49" s="38"/>
    </row>
    <row r="50" spans="1:24" ht="17.25" customHeight="1" x14ac:dyDescent="0.15">
      <c r="A50" s="3">
        <f t="shared" si="0"/>
        <v>46</v>
      </c>
      <c r="B50" s="39" t="str">
        <f>[1]copy_v20180304!A47</f>
        <v>Idaho</v>
      </c>
      <c r="C50" s="40" t="str">
        <f>[1]copy_v20180304!B47</f>
        <v>Id</v>
      </c>
      <c r="D50" s="30">
        <v>43015</v>
      </c>
      <c r="E50" s="31">
        <f>[1]copy_v20180304!R47</f>
        <v>1575</v>
      </c>
      <c r="F50" s="32">
        <f>[1]copy_v20180304!S47</f>
        <v>-118</v>
      </c>
      <c r="G50" s="32">
        <f>[1]copy_v20180304!T47</f>
        <v>49</v>
      </c>
      <c r="H50" s="33">
        <f>[1]copy_v20180304!U47</f>
        <v>-136</v>
      </c>
      <c r="I50" s="34">
        <f>[1]copy_v20180304!V47</f>
        <v>58</v>
      </c>
      <c r="J50" s="41">
        <f>[1]copy_v20180304!J47</f>
        <v>2400</v>
      </c>
      <c r="K50" s="31">
        <f>[1]copy_v20180304!K47</f>
        <v>200</v>
      </c>
      <c r="L50" s="31">
        <f>[1]copy_v20180304!O47</f>
        <v>750</v>
      </c>
      <c r="M50" s="31">
        <f>[1]copy_v20180304!P47</f>
        <v>100</v>
      </c>
      <c r="N50" s="31">
        <f>[1]copy_v20180304!W47</f>
        <v>204</v>
      </c>
      <c r="O50" s="31">
        <f>[1]copy_v20180304!X47</f>
        <v>203</v>
      </c>
      <c r="P50" s="31">
        <f>[1]copy_v20180304!AD47</f>
        <v>85</v>
      </c>
      <c r="Q50" s="31">
        <f>[1]copy_v20180304!AE47</f>
        <v>78</v>
      </c>
      <c r="R50" s="31">
        <f>[1]copy_v20180304!AA47</f>
        <v>11.793611793611793</v>
      </c>
      <c r="S50" s="31">
        <f>[1]copy_v20180304!AB47</f>
        <v>0.98322806837965093</v>
      </c>
      <c r="T50" s="31">
        <f>[1]copy_v20180304!AH47</f>
        <v>9.2024539877300615</v>
      </c>
      <c r="U50" s="31">
        <f>[1]copy_v20180304!AI47</f>
        <v>1.2890674684055439</v>
      </c>
      <c r="W50" s="38"/>
      <c r="X50" s="38"/>
    </row>
    <row r="51" spans="1:24" ht="17.25" customHeight="1" x14ac:dyDescent="0.15">
      <c r="A51" s="3">
        <f t="shared" si="0"/>
        <v>47</v>
      </c>
      <c r="B51" s="39" t="str">
        <f>[1]copy_v20180304!A48</f>
        <v>India</v>
      </c>
      <c r="C51" s="40" t="str">
        <f>[1]copy_v20180304!B48</f>
        <v>In</v>
      </c>
      <c r="D51" s="30">
        <v>43015</v>
      </c>
      <c r="E51" s="31">
        <f>[1]copy_v20180304!R48</f>
        <v>1600</v>
      </c>
      <c r="F51" s="32">
        <f>[1]copy_v20180304!S48</f>
        <v>77</v>
      </c>
      <c r="G51" s="32">
        <f>[1]copy_v20180304!T48</f>
        <v>21</v>
      </c>
      <c r="H51" s="33">
        <f>[1]copy_v20180304!U48</f>
        <v>83</v>
      </c>
      <c r="I51" s="34">
        <f>[1]copy_v20180304!V48</f>
        <v>30</v>
      </c>
      <c r="J51" s="41">
        <f>[1]copy_v20180304!J48</f>
        <v>2200</v>
      </c>
      <c r="K51" s="31">
        <f>[1]copy_v20180304!K48</f>
        <v>200</v>
      </c>
      <c r="L51" s="31">
        <f>[1]copy_v20180304!O48</f>
        <v>1000</v>
      </c>
      <c r="M51" s="31">
        <f>[1]copy_v20180304!P48</f>
        <v>100</v>
      </c>
      <c r="N51" s="31">
        <f>[1]copy_v20180304!W48</f>
        <v>140</v>
      </c>
      <c r="O51" s="31">
        <f>[1]copy_v20180304!X48</f>
        <v>120</v>
      </c>
      <c r="P51" s="31">
        <f>[1]copy_v20180304!AD48</f>
        <v>50</v>
      </c>
      <c r="Q51" s="31">
        <f>[1]copy_v20180304!AE48</f>
        <v>35</v>
      </c>
      <c r="R51" s="31">
        <f>[1]copy_v20180304!AA48</f>
        <v>16.923076923076923</v>
      </c>
      <c r="S51" s="31">
        <f>[1]copy_v20180304!AB48</f>
        <v>2.0153119959676213</v>
      </c>
      <c r="T51" s="31">
        <f>[1]copy_v20180304!AH48</f>
        <v>23.529411764705884</v>
      </c>
      <c r="U51" s="31">
        <f>[1]copy_v20180304!AI48</f>
        <v>4.7725784497070363</v>
      </c>
      <c r="W51" s="38"/>
      <c r="X51" s="38"/>
    </row>
    <row r="52" spans="1:24" ht="17.25" customHeight="1" x14ac:dyDescent="0.15">
      <c r="A52" s="3">
        <f t="shared" si="0"/>
        <v>48</v>
      </c>
      <c r="B52" s="39" t="str">
        <f>[1]copy_v20180304!A49</f>
        <v>Izu-Bonin</v>
      </c>
      <c r="C52" s="40" t="str">
        <f>[1]copy_v20180304!B49</f>
        <v>IB</v>
      </c>
      <c r="D52" s="30">
        <v>43015</v>
      </c>
      <c r="E52" s="31">
        <f>[1]copy_v20180304!R49</f>
        <v>425</v>
      </c>
      <c r="F52" s="32">
        <f>[1]copy_v20180304!S49</f>
        <v>135</v>
      </c>
      <c r="G52" s="32">
        <f>[1]copy_v20180304!T49</f>
        <v>32</v>
      </c>
      <c r="H52" s="33">
        <f>[1]copy_v20180304!U49</f>
        <v>142.5</v>
      </c>
      <c r="I52" s="34">
        <f>[1]copy_v20180304!V49</f>
        <v>27.5</v>
      </c>
      <c r="J52" s="41">
        <f>[1]copy_v20180304!J49</f>
        <v>850</v>
      </c>
      <c r="K52" s="31">
        <f>[1]copy_v20180304!K49</f>
        <v>100</v>
      </c>
      <c r="L52" s="31">
        <f>[1]copy_v20180304!O49</f>
        <v>0</v>
      </c>
      <c r="M52" s="31">
        <f>[1]copy_v20180304!P49</f>
        <v>0</v>
      </c>
      <c r="N52" s="31">
        <f>[1]copy_v20180304!W49</f>
        <v>52</v>
      </c>
      <c r="O52" s="31">
        <f>[1]copy_v20180304!X49</f>
        <v>51</v>
      </c>
      <c r="P52" s="31">
        <f>[1]copy_v20180304!AD49</f>
        <v>0</v>
      </c>
      <c r="Q52" s="31">
        <f>[1]copy_v20180304!AE49</f>
        <v>0</v>
      </c>
      <c r="R52" s="31">
        <f>[1]copy_v20180304!AA49</f>
        <v>16.50485436893204</v>
      </c>
      <c r="S52" s="31">
        <f>[1]copy_v20180304!AB49</f>
        <v>1.9483482522946922</v>
      </c>
      <c r="T52" s="31">
        <f>[1]copy_v20180304!AH49</f>
        <v>55.9</v>
      </c>
      <c r="U52" s="31">
        <f>[1]copy_v20180304!AI49</f>
        <v>5.59</v>
      </c>
      <c r="W52" s="38"/>
    </row>
    <row r="53" spans="1:24" ht="17.25" customHeight="1" x14ac:dyDescent="0.15">
      <c r="A53" s="3">
        <f t="shared" si="0"/>
        <v>49</v>
      </c>
      <c r="B53" s="39" t="str">
        <f>[1]copy_v20180304!A50</f>
        <v>JuandeFuca</v>
      </c>
      <c r="C53" s="40" t="str">
        <f>[1]copy_v20180304!B50</f>
        <v>JdF</v>
      </c>
      <c r="D53" s="30">
        <v>43015</v>
      </c>
      <c r="E53" s="31">
        <f>[1]copy_v20180304!R50</f>
        <v>175</v>
      </c>
      <c r="F53" s="32">
        <f>[1]copy_v20180304!S50</f>
        <v>-122</v>
      </c>
      <c r="G53" s="32">
        <f>[1]copy_v20180304!T50</f>
        <v>47</v>
      </c>
      <c r="H53" s="33">
        <f>[1]copy_v20180304!U50</f>
        <v>-123</v>
      </c>
      <c r="I53" s="34">
        <f>[1]copy_v20180304!V50</f>
        <v>47</v>
      </c>
      <c r="J53" s="41">
        <f>[1]copy_v20180304!J50</f>
        <v>350</v>
      </c>
      <c r="K53" s="31">
        <f>[1]copy_v20180304!K50</f>
        <v>50</v>
      </c>
      <c r="L53" s="31">
        <f>[1]copy_v20180304!O50</f>
        <v>0</v>
      </c>
      <c r="M53" s="31">
        <f>[1]copy_v20180304!P50</f>
        <v>0</v>
      </c>
      <c r="N53" s="31">
        <f>[1]copy_v20180304!W50</f>
        <v>19</v>
      </c>
      <c r="O53" s="31">
        <f>[1]copy_v20180304!X50</f>
        <v>17</v>
      </c>
      <c r="P53" s="31">
        <f>[1]copy_v20180304!AD50</f>
        <v>0</v>
      </c>
      <c r="Q53" s="31">
        <f>[1]copy_v20180304!AE50</f>
        <v>0</v>
      </c>
      <c r="R53" s="31">
        <f>[1]copy_v20180304!AA50</f>
        <v>19.444444444444443</v>
      </c>
      <c r="S53" s="31">
        <f>[1]copy_v20180304!AB50</f>
        <v>2.9804333203438214</v>
      </c>
      <c r="T53" s="31">
        <f>[1]copy_v20180304!AH50</f>
        <v>8.5</v>
      </c>
      <c r="U53" s="31">
        <f>[1]copy_v20180304!AI50</f>
        <v>0.85000000000000009</v>
      </c>
      <c r="W53" s="38"/>
    </row>
    <row r="54" spans="1:24" ht="17.25" customHeight="1" x14ac:dyDescent="0.15">
      <c r="A54" s="3">
        <f t="shared" si="0"/>
        <v>50</v>
      </c>
      <c r="B54" s="39" t="str">
        <f>[1]copy_v20180304!A51</f>
        <v>Kabylides</v>
      </c>
      <c r="C54" s="40" t="str">
        <f>[1]copy_v20180304!B51</f>
        <v>Kb</v>
      </c>
      <c r="D54" s="30">
        <v>43015</v>
      </c>
      <c r="E54" s="31">
        <f>[1]copy_v20180304!R51</f>
        <v>500</v>
      </c>
      <c r="F54" s="32">
        <f>[1]copy_v20180304!S51</f>
        <v>8</v>
      </c>
      <c r="G54" s="32">
        <f>[1]copy_v20180304!T51</f>
        <v>38.5</v>
      </c>
      <c r="H54" s="33">
        <f>[1]copy_v20180304!U51</f>
        <v>8</v>
      </c>
      <c r="I54" s="34">
        <f>[1]copy_v20180304!V51</f>
        <v>36.5</v>
      </c>
      <c r="J54" s="41">
        <f>[1]copy_v20180304!J51</f>
        <v>750</v>
      </c>
      <c r="K54" s="31">
        <f>[1]copy_v20180304!K51</f>
        <v>100</v>
      </c>
      <c r="L54" s="31">
        <f>[1]copy_v20180304!O51</f>
        <v>250</v>
      </c>
      <c r="M54" s="31">
        <f>[1]copy_v20180304!P51</f>
        <v>50</v>
      </c>
      <c r="N54" s="31">
        <f>[1]copy_v20180304!W51</f>
        <v>85</v>
      </c>
      <c r="O54" s="31">
        <f>[1]copy_v20180304!X51</f>
        <v>45</v>
      </c>
      <c r="P54" s="31">
        <f>[1]copy_v20180304!AD51</f>
        <v>15</v>
      </c>
      <c r="Q54" s="31">
        <f>[1]copy_v20180304!AE51</f>
        <v>12</v>
      </c>
      <c r="R54" s="31">
        <f>[1]copy_v20180304!AA51</f>
        <v>11.538461538461538</v>
      </c>
      <c r="S54" s="31">
        <f>[1]copy_v20180304!AB51</f>
        <v>3.8692976862181809</v>
      </c>
      <c r="T54" s="31">
        <f>[1]copy_v20180304!AH51</f>
        <v>18.518518518518519</v>
      </c>
      <c r="U54" s="31">
        <f>[1]copy_v20180304!AI51</f>
        <v>4.2368848316818939</v>
      </c>
      <c r="W54" s="38"/>
      <c r="X54" s="38"/>
    </row>
    <row r="55" spans="1:24" ht="17.25" customHeight="1" x14ac:dyDescent="0.15">
      <c r="A55" s="3">
        <f t="shared" si="0"/>
        <v>51</v>
      </c>
      <c r="B55" s="39" t="str">
        <f>[1]copy_v20180304!A52</f>
        <v>Kalimantan</v>
      </c>
      <c r="C55" s="40" t="str">
        <f>[1]copy_v20180304!B52</f>
        <v>Ka</v>
      </c>
      <c r="D55" s="30">
        <v>43015</v>
      </c>
      <c r="E55" s="31">
        <f>[1]copy_v20180304!R52</f>
        <v>1175</v>
      </c>
      <c r="F55" s="32">
        <f>[1]copy_v20180304!S52</f>
        <v>115</v>
      </c>
      <c r="G55" s="32">
        <f>[1]copy_v20180304!T52</f>
        <v>3</v>
      </c>
      <c r="H55" s="33">
        <f>[1]copy_v20180304!U52</f>
        <v>120</v>
      </c>
      <c r="I55" s="34">
        <f>[1]copy_v20180304!V52</f>
        <v>-2</v>
      </c>
      <c r="J55" s="41">
        <f>[1]copy_v20180304!J52</f>
        <v>1600</v>
      </c>
      <c r="K55" s="31">
        <f>[1]copy_v20180304!K52</f>
        <v>100</v>
      </c>
      <c r="L55" s="31">
        <f>[1]copy_v20180304!O52</f>
        <v>750</v>
      </c>
      <c r="M55" s="31">
        <f>[1]copy_v20180304!P52</f>
        <v>100</v>
      </c>
      <c r="N55" s="31">
        <f>[1]copy_v20180304!W52</f>
        <v>70</v>
      </c>
      <c r="O55" s="31">
        <f>[1]copy_v20180304!X52</f>
        <v>65</v>
      </c>
      <c r="P55" s="31">
        <f>[1]copy_v20180304!AD52</f>
        <v>20</v>
      </c>
      <c r="Q55" s="31">
        <f>[1]copy_v20180304!AE52</f>
        <v>20</v>
      </c>
      <c r="R55" s="31">
        <f>[1]copy_v20180304!AA52</f>
        <v>23.703703703703702</v>
      </c>
      <c r="S55" s="31">
        <f>[1]copy_v20180304!AB52</f>
        <v>1.7220691167599687</v>
      </c>
      <c r="T55" s="31">
        <f>[1]copy_v20180304!AH52</f>
        <v>37.5</v>
      </c>
      <c r="U55" s="31">
        <f>[1]copy_v20180304!AI52</f>
        <v>5</v>
      </c>
      <c r="W55" s="38"/>
      <c r="X55" s="38"/>
    </row>
    <row r="56" spans="1:24" ht="17.25" customHeight="1" x14ac:dyDescent="0.15">
      <c r="A56" s="3">
        <f t="shared" si="0"/>
        <v>52</v>
      </c>
      <c r="B56" s="39" t="str">
        <f>[1]copy_v20180304!A53</f>
        <v>Kamchatka-Kuriles</v>
      </c>
      <c r="C56" s="40" t="str">
        <f>[1]copy_v20180304!B53</f>
        <v>Kc</v>
      </c>
      <c r="D56" s="30">
        <v>43015</v>
      </c>
      <c r="E56" s="31">
        <f>[1]copy_v20180304!R53</f>
        <v>500</v>
      </c>
      <c r="F56" s="32">
        <f>[1]copy_v20180304!S53</f>
        <v>155</v>
      </c>
      <c r="G56" s="32">
        <f>[1]copy_v20180304!T53</f>
        <v>55</v>
      </c>
      <c r="H56" s="33">
        <f>[1]copy_v20180304!U53</f>
        <v>156</v>
      </c>
      <c r="I56" s="34">
        <f>[1]copy_v20180304!V53</f>
        <v>51</v>
      </c>
      <c r="J56" s="41">
        <f>[1]copy_v20180304!J53</f>
        <v>1000</v>
      </c>
      <c r="K56" s="31">
        <f>[1]copy_v20180304!K53</f>
        <v>100</v>
      </c>
      <c r="L56" s="31">
        <f>[1]copy_v20180304!O53</f>
        <v>0</v>
      </c>
      <c r="M56" s="31">
        <f>[1]copy_v20180304!P53</f>
        <v>0</v>
      </c>
      <c r="N56" s="31">
        <f>[1]copy_v20180304!W53</f>
        <v>52</v>
      </c>
      <c r="O56" s="31">
        <f>[1]copy_v20180304!X53</f>
        <v>41.2</v>
      </c>
      <c r="P56" s="31">
        <f>[1]copy_v20180304!AD53</f>
        <v>0</v>
      </c>
      <c r="Q56" s="31">
        <f>[1]copy_v20180304!AE53</f>
        <v>0</v>
      </c>
      <c r="R56" s="31">
        <f>[1]copy_v20180304!AA53</f>
        <v>21.459227467811157</v>
      </c>
      <c r="S56" s="31">
        <f>[1]copy_v20180304!AB53</f>
        <v>3.2846034043258192</v>
      </c>
      <c r="T56" s="31">
        <f>[1]copy_v20180304!AH53</f>
        <v>83</v>
      </c>
      <c r="U56" s="31">
        <f>[1]copy_v20180304!AI53</f>
        <v>8.3000000000000007</v>
      </c>
      <c r="W56" s="38"/>
    </row>
    <row r="57" spans="1:24" ht="17.25" customHeight="1" x14ac:dyDescent="0.15">
      <c r="A57" s="3">
        <f t="shared" si="0"/>
        <v>53</v>
      </c>
      <c r="B57" s="39" t="str">
        <f>[1]copy_v20180304!A54</f>
        <v>Komsomolets</v>
      </c>
      <c r="C57" s="40" t="str">
        <f>[1]copy_v20180304!B54</f>
        <v>Km</v>
      </c>
      <c r="D57" s="30">
        <v>43015</v>
      </c>
      <c r="E57" s="31">
        <f>[1]copy_v20180304!R54</f>
        <v>2000</v>
      </c>
      <c r="F57" s="32">
        <f>[1]copy_v20180304!S54</f>
        <v>99</v>
      </c>
      <c r="G57" s="32">
        <f>[1]copy_v20180304!T54</f>
        <v>82</v>
      </c>
      <c r="H57" s="33">
        <f>[1]copy_v20180304!U54</f>
        <v>164</v>
      </c>
      <c r="I57" s="34">
        <f>[1]copy_v20180304!V54</f>
        <v>66</v>
      </c>
      <c r="J57" s="41">
        <f>[1]copy_v20180304!J54</f>
        <v>2200</v>
      </c>
      <c r="K57" s="31">
        <f>[1]copy_v20180304!K54</f>
        <v>200</v>
      </c>
      <c r="L57" s="31">
        <f>[1]copy_v20180304!O54</f>
        <v>1800</v>
      </c>
      <c r="M57" s="31">
        <f>[1]copy_v20180304!P54</f>
        <v>100</v>
      </c>
      <c r="N57" s="31">
        <f>[1]copy_v20180304!W54</f>
        <v>170</v>
      </c>
      <c r="O57" s="31">
        <f>[1]copy_v20180304!X54</f>
        <v>150</v>
      </c>
      <c r="P57" s="31">
        <f>[1]copy_v20180304!AD54</f>
        <v>130</v>
      </c>
      <c r="Q57" s="31">
        <f>[1]copy_v20180304!AE54</f>
        <v>110</v>
      </c>
      <c r="R57" s="31">
        <f>[1]copy_v20180304!AA54</f>
        <v>13.75</v>
      </c>
      <c r="S57" s="31">
        <f>[1]copy_v20180304!AB54</f>
        <v>1.5169131124177813</v>
      </c>
      <c r="T57" s="31">
        <f>[1]copy_v20180304!AH54</f>
        <v>15</v>
      </c>
      <c r="U57" s="31">
        <f>[1]copy_v20180304!AI54</f>
        <v>1.5023130314433288</v>
      </c>
      <c r="W57" s="38"/>
      <c r="X57" s="38"/>
    </row>
    <row r="58" spans="1:24" ht="17.25" customHeight="1" x14ac:dyDescent="0.15">
      <c r="A58" s="3">
        <f t="shared" si="0"/>
        <v>54</v>
      </c>
      <c r="B58" s="39" t="str">
        <f>[1]copy_v20180304!A55</f>
        <v>LakeEyre</v>
      </c>
      <c r="C58" s="40" t="str">
        <f>[1]copy_v20180304!B55</f>
        <v>LE</v>
      </c>
      <c r="D58" s="30">
        <v>43015</v>
      </c>
      <c r="E58" s="31">
        <f>[1]copy_v20180304!R55</f>
        <v>1000</v>
      </c>
      <c r="F58" s="32">
        <f>[1]copy_v20180304!S55</f>
        <v>140</v>
      </c>
      <c r="G58" s="32">
        <f>[1]copy_v20180304!T55</f>
        <v>-30</v>
      </c>
      <c r="H58" s="33">
        <f>[1]copy_v20180304!U55</f>
        <v>146</v>
      </c>
      <c r="I58" s="34">
        <f>[1]copy_v20180304!V55</f>
        <v>-6.5</v>
      </c>
      <c r="J58" s="41">
        <f>[1]copy_v20180304!J55</f>
        <v>1250</v>
      </c>
      <c r="K58" s="31">
        <f>[1]copy_v20180304!K55</f>
        <v>100</v>
      </c>
      <c r="L58" s="31">
        <f>[1]copy_v20180304!O55</f>
        <v>750</v>
      </c>
      <c r="M58" s="31">
        <f>[1]copy_v20180304!P55</f>
        <v>100</v>
      </c>
      <c r="N58" s="31">
        <f>[1]copy_v20180304!W55</f>
        <v>75</v>
      </c>
      <c r="O58" s="31">
        <f>[1]copy_v20180304!X55</f>
        <v>65</v>
      </c>
      <c r="P58" s="31">
        <f>[1]copy_v20180304!AD55</f>
        <v>52</v>
      </c>
      <c r="Q58" s="31">
        <f>[1]copy_v20180304!AE55</f>
        <v>49</v>
      </c>
      <c r="R58" s="31">
        <f>[1]copy_v20180304!AA55</f>
        <v>17.857142857142858</v>
      </c>
      <c r="S58" s="31">
        <f>[1]copy_v20180304!AB55</f>
        <v>1.9151351407268837</v>
      </c>
      <c r="T58" s="31">
        <f>[1]copy_v20180304!AH55</f>
        <v>14.851485148514852</v>
      </c>
      <c r="U58" s="31">
        <f>[1]copy_v20180304!AI55</f>
        <v>2.0287391940280184</v>
      </c>
      <c r="W58" s="38"/>
      <c r="X58" s="38"/>
    </row>
    <row r="59" spans="1:24" ht="17.25" customHeight="1" x14ac:dyDescent="0.15">
      <c r="A59" s="3">
        <f t="shared" si="0"/>
        <v>55</v>
      </c>
      <c r="B59" s="39" t="str">
        <f>[1]copy_v20180304!A56</f>
        <v>Lougheed</v>
      </c>
      <c r="C59" s="40" t="str">
        <f>[1]copy_v20180304!B56</f>
        <v>Lo</v>
      </c>
      <c r="D59" s="30">
        <v>43015</v>
      </c>
      <c r="E59" s="31">
        <f>[1]copy_v20180304!R56</f>
        <v>1450</v>
      </c>
      <c r="F59" s="32">
        <f>[1]copy_v20180304!S56</f>
        <v>-107</v>
      </c>
      <c r="G59" s="32">
        <f>[1]copy_v20180304!T56</f>
        <v>77</v>
      </c>
      <c r="H59" s="33">
        <f>[1]copy_v20180304!U56</f>
        <v>-159</v>
      </c>
      <c r="I59" s="34">
        <f>[1]copy_v20180304!V56</f>
        <v>65.5</v>
      </c>
      <c r="J59" s="41">
        <f>[1]copy_v20180304!J56</f>
        <v>1800</v>
      </c>
      <c r="K59" s="31">
        <f>[1]copy_v20180304!K56</f>
        <v>100</v>
      </c>
      <c r="L59" s="31">
        <f>[1]copy_v20180304!O56</f>
        <v>1100</v>
      </c>
      <c r="M59" s="31">
        <f>[1]copy_v20180304!P56</f>
        <v>100</v>
      </c>
      <c r="N59" s="31">
        <f>[1]copy_v20180304!W56</f>
        <v>170</v>
      </c>
      <c r="O59" s="31">
        <f>[1]copy_v20180304!X56</f>
        <v>150</v>
      </c>
      <c r="P59" s="31">
        <f>[1]copy_v20180304!AD56</f>
        <v>130</v>
      </c>
      <c r="Q59" s="31">
        <f>[1]copy_v20180304!AE56</f>
        <v>110</v>
      </c>
      <c r="R59" s="31">
        <f>[1]copy_v20180304!AA56</f>
        <v>11.25</v>
      </c>
      <c r="S59" s="31">
        <f>[1]copy_v20180304!AB56</f>
        <v>0.94074957646814805</v>
      </c>
      <c r="T59" s="31">
        <f>[1]copy_v20180304!AH56</f>
        <v>9.1666666666666661</v>
      </c>
      <c r="U59" s="31">
        <f>[1]copy_v20180304!AI56</f>
        <v>1.1304736525069239</v>
      </c>
      <c r="W59" s="38"/>
      <c r="X59" s="38"/>
    </row>
    <row r="60" spans="1:24" ht="17.25" customHeight="1" x14ac:dyDescent="0.15">
      <c r="A60" s="3">
        <f t="shared" si="0"/>
        <v>56</v>
      </c>
      <c r="B60" s="39" t="str">
        <f>[1]copy_v20180304!A57</f>
        <v>Malpelo</v>
      </c>
      <c r="C60" s="40" t="str">
        <f>[1]copy_v20180304!B57</f>
        <v>Mp</v>
      </c>
      <c r="D60" s="30">
        <v>43015</v>
      </c>
      <c r="E60" s="31">
        <f>[1]copy_v20180304!R57</f>
        <v>1225</v>
      </c>
      <c r="F60" s="32">
        <f>[1]copy_v20180304!S57</f>
        <v>-79</v>
      </c>
      <c r="G60" s="32">
        <f>[1]copy_v20180304!T57</f>
        <v>3</v>
      </c>
      <c r="H60" s="33">
        <f>[1]copy_v20180304!U57</f>
        <v>-87</v>
      </c>
      <c r="I60" s="34">
        <f>[1]copy_v20180304!V57</f>
        <v>14</v>
      </c>
      <c r="J60" s="41">
        <f>[1]copy_v20180304!J57</f>
        <v>1600</v>
      </c>
      <c r="K60" s="31">
        <f>[1]copy_v20180304!K57</f>
        <v>100</v>
      </c>
      <c r="L60" s="31">
        <f>[1]copy_v20180304!O57</f>
        <v>850</v>
      </c>
      <c r="M60" s="31">
        <f>[1]copy_v20180304!P57</f>
        <v>100</v>
      </c>
      <c r="N60" s="31">
        <f>[1]copy_v20180304!W57</f>
        <v>171.6</v>
      </c>
      <c r="O60" s="31">
        <f>[1]copy_v20180304!X57</f>
        <v>168.3</v>
      </c>
      <c r="P60" s="31">
        <f>[1]copy_v20180304!AD57</f>
        <v>100.5</v>
      </c>
      <c r="Q60" s="31">
        <f>[1]copy_v20180304!AE57</f>
        <v>93.9</v>
      </c>
      <c r="R60" s="31">
        <f>[1]copy_v20180304!AA57</f>
        <v>9.4145336863783466</v>
      </c>
      <c r="S60" s="31">
        <f>[1]copy_v20180304!AB57</f>
        <v>0.59546531798734115</v>
      </c>
      <c r="T60" s="31">
        <f>[1]copy_v20180304!AH57</f>
        <v>8.7448559670781894</v>
      </c>
      <c r="U60" s="31">
        <f>[1]copy_v20180304!AI57</f>
        <v>1.0707887722407226</v>
      </c>
      <c r="W60" s="38"/>
      <c r="X60" s="38"/>
    </row>
    <row r="61" spans="1:24" ht="17.25" customHeight="1" x14ac:dyDescent="0.15">
      <c r="A61" s="3">
        <f t="shared" si="0"/>
        <v>57</v>
      </c>
      <c r="B61" s="39" t="str">
        <f>[1]copy_v20180304!A58</f>
        <v>Manchuria</v>
      </c>
      <c r="C61" s="40" t="str">
        <f>[1]copy_v20180304!B58</f>
        <v>Mc</v>
      </c>
      <c r="D61" s="30">
        <v>43015</v>
      </c>
      <c r="E61" s="31">
        <f>[1]copy_v20180304!R58</f>
        <v>550</v>
      </c>
      <c r="F61" s="32">
        <f>[1]copy_v20180304!S58</f>
        <v>130</v>
      </c>
      <c r="G61" s="32">
        <f>[1]copy_v20180304!T58</f>
        <v>46</v>
      </c>
      <c r="H61" s="33">
        <f>[1]copy_v20180304!U58</f>
        <v>140</v>
      </c>
      <c r="I61" s="34">
        <f>[1]copy_v20180304!V58</f>
        <v>37</v>
      </c>
      <c r="J61" s="41">
        <f>[1]copy_v20180304!J58</f>
        <v>1100</v>
      </c>
      <c r="K61" s="31">
        <f>[1]copy_v20180304!K58</f>
        <v>100</v>
      </c>
      <c r="L61" s="31">
        <f>[1]copy_v20180304!O58</f>
        <v>0</v>
      </c>
      <c r="M61" s="31">
        <f>[1]copy_v20180304!P58</f>
        <v>0</v>
      </c>
      <c r="N61" s="31">
        <f>[1]copy_v20180304!W58</f>
        <v>77</v>
      </c>
      <c r="O61" s="31">
        <f>[1]copy_v20180304!X58</f>
        <v>50</v>
      </c>
      <c r="P61" s="31">
        <f>[1]copy_v20180304!AD58</f>
        <v>0</v>
      </c>
      <c r="Q61" s="31">
        <f>[1]copy_v20180304!AE58</f>
        <v>0</v>
      </c>
      <c r="R61" s="31">
        <f>[1]copy_v20180304!AA58</f>
        <v>17.322834645669293</v>
      </c>
      <c r="S61" s="31">
        <f>[1]copy_v20180304!AB58</f>
        <v>4.0053807624539317</v>
      </c>
      <c r="T61" s="31">
        <f>[1]copy_v20180304!AH58</f>
        <v>89</v>
      </c>
      <c r="U61" s="31">
        <f>[1]copy_v20180304!AI58</f>
        <v>8.9</v>
      </c>
      <c r="W61" s="38"/>
    </row>
    <row r="62" spans="1:24" ht="17.25" customHeight="1" x14ac:dyDescent="0.15">
      <c r="A62" s="3">
        <f t="shared" si="0"/>
        <v>58</v>
      </c>
      <c r="B62" s="39" t="str">
        <f>[1]copy_v20180304!A59</f>
        <v>Manila</v>
      </c>
      <c r="C62" s="40" t="str">
        <f>[1]copy_v20180304!B59</f>
        <v>Ml</v>
      </c>
      <c r="D62" s="30">
        <v>43015</v>
      </c>
      <c r="E62" s="31">
        <f>[1]copy_v20180304!R59</f>
        <v>237.5</v>
      </c>
      <c r="F62" s="32">
        <f>[1]copy_v20180304!S59</f>
        <v>122</v>
      </c>
      <c r="G62" s="32">
        <f>[1]copy_v20180304!T59</f>
        <v>21</v>
      </c>
      <c r="H62" s="33">
        <f>[1]copy_v20180304!U59</f>
        <v>121</v>
      </c>
      <c r="I62" s="34">
        <f>[1]copy_v20180304!V59</f>
        <v>22</v>
      </c>
      <c r="J62" s="41">
        <f>[1]copy_v20180304!J59</f>
        <v>475</v>
      </c>
      <c r="K62" s="31">
        <f>[1]copy_v20180304!K59</f>
        <v>50</v>
      </c>
      <c r="L62" s="31">
        <f>[1]copy_v20180304!O59</f>
        <v>0</v>
      </c>
      <c r="M62" s="31">
        <f>[1]copy_v20180304!P59</f>
        <v>0</v>
      </c>
      <c r="N62" s="31">
        <f>[1]copy_v20180304!W59</f>
        <v>15</v>
      </c>
      <c r="O62" s="31">
        <f>[1]copy_v20180304!X59</f>
        <v>10</v>
      </c>
      <c r="P62" s="31">
        <f>[1]copy_v20180304!AD59</f>
        <v>0</v>
      </c>
      <c r="Q62" s="31">
        <f>[1]copy_v20180304!AE59</f>
        <v>0</v>
      </c>
      <c r="R62" s="31">
        <f>[1]copy_v20180304!AA59</f>
        <v>38</v>
      </c>
      <c r="S62" s="31">
        <f>[1]copy_v20180304!AB59</f>
        <v>8.5883642214335563</v>
      </c>
      <c r="T62" s="31">
        <f>[1]copy_v20180304!AH59</f>
        <v>43.3</v>
      </c>
      <c r="U62" s="31">
        <f>[1]copy_v20180304!AI59</f>
        <v>4.33</v>
      </c>
      <c r="W62" s="38"/>
    </row>
    <row r="63" spans="1:24" ht="17.25" customHeight="1" x14ac:dyDescent="0.15">
      <c r="A63" s="3">
        <f t="shared" si="0"/>
        <v>59</v>
      </c>
      <c r="B63" s="39" t="str">
        <f>[1]copy_v20180304!A60</f>
        <v>Maracaibo</v>
      </c>
      <c r="C63" s="40" t="str">
        <f>[1]copy_v20180304!B60</f>
        <v>Ma</v>
      </c>
      <c r="D63" s="30">
        <v>43015</v>
      </c>
      <c r="E63" s="31">
        <f>[1]copy_v20180304!R60</f>
        <v>337.5</v>
      </c>
      <c r="F63" s="32">
        <f>[1]copy_v20180304!S60</f>
        <v>-71</v>
      </c>
      <c r="G63" s="32">
        <f>[1]copy_v20180304!T60</f>
        <v>9</v>
      </c>
      <c r="H63" s="33">
        <f>[1]copy_v20180304!U60</f>
        <v>-74</v>
      </c>
      <c r="I63" s="34">
        <f>[1]copy_v20180304!V60</f>
        <v>11</v>
      </c>
      <c r="J63" s="41">
        <f>[1]copy_v20180304!J60</f>
        <v>675</v>
      </c>
      <c r="K63" s="31">
        <f>[1]copy_v20180304!K60</f>
        <v>50</v>
      </c>
      <c r="L63" s="31">
        <f>[1]copy_v20180304!O60</f>
        <v>0</v>
      </c>
      <c r="M63" s="31">
        <f>[1]copy_v20180304!P60</f>
        <v>0</v>
      </c>
      <c r="N63" s="31">
        <f>[1]copy_v20180304!W60</f>
        <v>60</v>
      </c>
      <c r="O63" s="31">
        <f>[1]copy_v20180304!X60</f>
        <v>55</v>
      </c>
      <c r="P63" s="31">
        <f>[1]copy_v20180304!AD60</f>
        <v>0</v>
      </c>
      <c r="Q63" s="31">
        <f>[1]copy_v20180304!AE60</f>
        <v>0</v>
      </c>
      <c r="R63" s="31">
        <f>[1]copy_v20180304!AA60</f>
        <v>11.739130434782609</v>
      </c>
      <c r="S63" s="31">
        <f>[1]copy_v20180304!AB60</f>
        <v>1.008290007795432</v>
      </c>
      <c r="T63" s="31">
        <f>[1]copy_v20180304!AH60</f>
        <v>20.399999999999999</v>
      </c>
      <c r="U63" s="31">
        <f>[1]copy_v20180304!AI60</f>
        <v>2.04</v>
      </c>
      <c r="W63" s="38"/>
    </row>
    <row r="64" spans="1:24" ht="17.25" customHeight="1" x14ac:dyDescent="0.15">
      <c r="A64" s="3">
        <f t="shared" si="0"/>
        <v>60</v>
      </c>
      <c r="B64" s="39" t="str">
        <f>[1]copy_v20180304!A61</f>
        <v>Mariana</v>
      </c>
      <c r="C64" s="40" t="str">
        <f>[1]copy_v20180304!B61</f>
        <v>Mr</v>
      </c>
      <c r="D64" s="30">
        <v>43015</v>
      </c>
      <c r="E64" s="31">
        <f>[1]copy_v20180304!R61</f>
        <v>625</v>
      </c>
      <c r="F64" s="32">
        <f>[1]copy_v20180304!S61</f>
        <v>146</v>
      </c>
      <c r="G64" s="32">
        <f>[1]copy_v20180304!T61</f>
        <v>16</v>
      </c>
      <c r="H64" s="33">
        <f>[1]copy_v20180304!U61</f>
        <v>146</v>
      </c>
      <c r="I64" s="34">
        <f>[1]copy_v20180304!V61</f>
        <v>16</v>
      </c>
      <c r="J64" s="41">
        <f>[1]copy_v20180304!J61</f>
        <v>1250</v>
      </c>
      <c r="K64" s="31">
        <f>[1]copy_v20180304!K61</f>
        <v>100</v>
      </c>
      <c r="L64" s="31">
        <f>[1]copy_v20180304!O61</f>
        <v>0</v>
      </c>
      <c r="M64" s="31">
        <f>[1]copy_v20180304!P61</f>
        <v>0</v>
      </c>
      <c r="N64" s="31">
        <f>[1]copy_v20180304!W61</f>
        <v>52</v>
      </c>
      <c r="O64" s="31">
        <f>[1]copy_v20180304!X61</f>
        <v>51</v>
      </c>
      <c r="P64" s="31">
        <f>[1]copy_v20180304!AD61</f>
        <v>0</v>
      </c>
      <c r="Q64" s="31">
        <f>[1]copy_v20180304!AE61</f>
        <v>0</v>
      </c>
      <c r="R64" s="31">
        <f>[1]copy_v20180304!AA61</f>
        <v>24.271844660194176</v>
      </c>
      <c r="S64" s="31">
        <f>[1]copy_v20180304!AB61</f>
        <v>1.9559943959607218</v>
      </c>
      <c r="T64" s="31">
        <f>[1]copy_v20180304!AH61</f>
        <v>79.8</v>
      </c>
      <c r="U64" s="31">
        <f>[1]copy_v20180304!AI61</f>
        <v>7.98</v>
      </c>
      <c r="W64" s="38"/>
    </row>
    <row r="65" spans="1:24" ht="17.25" customHeight="1" x14ac:dyDescent="0.15">
      <c r="A65" s="3">
        <f t="shared" si="0"/>
        <v>61</v>
      </c>
      <c r="B65" s="42" t="str">
        <f>[1]copy_v20180304!A62</f>
        <v>Mayn</v>
      </c>
      <c r="C65" s="43" t="str">
        <f>[1]copy_v20180304!B62</f>
        <v>Mn</v>
      </c>
      <c r="D65" s="44">
        <v>43565</v>
      </c>
      <c r="E65" s="31">
        <f>[1]copy_v20180304!R62</f>
        <v>550</v>
      </c>
      <c r="F65" s="32">
        <f>[1]copy_v20180304!S62</f>
        <v>172</v>
      </c>
      <c r="G65" s="32">
        <f>[1]copy_v20180304!T62</f>
        <v>64</v>
      </c>
      <c r="H65" s="33">
        <f>[1]copy_v20180304!U62</f>
        <v>170.5</v>
      </c>
      <c r="I65" s="34">
        <f>[1]copy_v20180304!V62</f>
        <v>57.5</v>
      </c>
      <c r="J65" s="41">
        <f>[1]copy_v20180304!J62</f>
        <v>750</v>
      </c>
      <c r="K65" s="31">
        <f>[1]copy_v20180304!K62</f>
        <v>100</v>
      </c>
      <c r="L65" s="31">
        <f>[1]copy_v20180304!O62</f>
        <v>350</v>
      </c>
      <c r="M65" s="31">
        <f>[1]copy_v20180304!P62</f>
        <v>50</v>
      </c>
      <c r="N65" s="45">
        <v>20</v>
      </c>
      <c r="O65" s="45">
        <v>2</v>
      </c>
      <c r="P65" s="45">
        <v>10</v>
      </c>
      <c r="Q65" s="45">
        <v>2</v>
      </c>
      <c r="R65" s="45">
        <v>38</v>
      </c>
      <c r="S65" s="45">
        <v>10</v>
      </c>
      <c r="T65" s="45">
        <v>35</v>
      </c>
      <c r="U65" s="45">
        <v>5</v>
      </c>
      <c r="W65" s="38"/>
      <c r="X65" s="38"/>
    </row>
    <row r="66" spans="1:24" ht="17.25" customHeight="1" x14ac:dyDescent="0.15">
      <c r="A66" s="3">
        <f t="shared" si="0"/>
        <v>62</v>
      </c>
      <c r="B66" s="39" t="str">
        <f>[1]copy_v20180304!A63</f>
        <v>Mendocino</v>
      </c>
      <c r="C66" s="40" t="str">
        <f>[1]copy_v20180304!B63</f>
        <v>Mdc</v>
      </c>
      <c r="D66" s="30">
        <v>43015</v>
      </c>
      <c r="E66" s="31">
        <f>[1]copy_v20180304!R63</f>
        <v>1800</v>
      </c>
      <c r="F66" s="32">
        <f>[1]copy_v20180304!S63</f>
        <v>-138</v>
      </c>
      <c r="G66" s="32">
        <f>[1]copy_v20180304!T63</f>
        <v>45</v>
      </c>
      <c r="H66" s="33">
        <f>[1]copy_v20180304!U63</f>
        <v>-125.5</v>
      </c>
      <c r="I66" s="34">
        <f>[1]copy_v20180304!V63</f>
        <v>50</v>
      </c>
      <c r="J66" s="41">
        <f>[1]copy_v20180304!J63</f>
        <v>2200</v>
      </c>
      <c r="K66" s="31">
        <f>[1]copy_v20180304!K63</f>
        <v>200</v>
      </c>
      <c r="L66" s="31">
        <f>[1]copy_v20180304!O63</f>
        <v>1400</v>
      </c>
      <c r="M66" s="31">
        <f>[1]copy_v20180304!P63</f>
        <v>100</v>
      </c>
      <c r="N66" s="31">
        <f>[1]copy_v20180304!W63</f>
        <v>202</v>
      </c>
      <c r="O66" s="31">
        <f>[1]copy_v20180304!X63</f>
        <v>201</v>
      </c>
      <c r="P66" s="31">
        <f>[1]copy_v20180304!AD63</f>
        <v>160</v>
      </c>
      <c r="Q66" s="31">
        <f>[1]copy_v20180304!AE63</f>
        <v>125</v>
      </c>
      <c r="R66" s="31">
        <f>[1]copy_v20180304!AA63</f>
        <v>10.918114143920596</v>
      </c>
      <c r="S66" s="31">
        <f>[1]copy_v20180304!AB63</f>
        <v>0.9929255056506936</v>
      </c>
      <c r="T66" s="31">
        <f>[1]copy_v20180304!AH63</f>
        <v>9.8245614035087723</v>
      </c>
      <c r="U66" s="31">
        <f>[1]copy_v20180304!AI63</f>
        <v>1.3957657389726961</v>
      </c>
      <c r="W66" s="38"/>
      <c r="X66" s="38"/>
    </row>
    <row r="67" spans="1:24" ht="17.25" customHeight="1" x14ac:dyDescent="0.15">
      <c r="A67" s="3">
        <f t="shared" si="0"/>
        <v>63</v>
      </c>
      <c r="B67" s="39" t="str">
        <f>[1]copy_v20180304!A64</f>
        <v>Mesopotamia</v>
      </c>
      <c r="C67" s="40" t="str">
        <f>[1]copy_v20180304!B64</f>
        <v>Me</v>
      </c>
      <c r="D67" s="30">
        <v>43015</v>
      </c>
      <c r="E67" s="31">
        <f>[1]copy_v20180304!R64</f>
        <v>1725</v>
      </c>
      <c r="F67" s="32">
        <f>[1]copy_v20180304!S64</f>
        <v>46</v>
      </c>
      <c r="G67" s="32">
        <f>[1]copy_v20180304!T64</f>
        <v>33</v>
      </c>
      <c r="H67" s="33">
        <f>[1]copy_v20180304!U64</f>
        <v>51</v>
      </c>
      <c r="I67" s="34">
        <f>[1]copy_v20180304!V64</f>
        <v>32</v>
      </c>
      <c r="J67" s="41">
        <f>[1]copy_v20180304!J64</f>
        <v>2200</v>
      </c>
      <c r="K67" s="31">
        <f>[1]copy_v20180304!K64</f>
        <v>200</v>
      </c>
      <c r="L67" s="31">
        <f>[1]copy_v20180304!O64</f>
        <v>1250</v>
      </c>
      <c r="M67" s="31">
        <f>[1]copy_v20180304!P64</f>
        <v>100</v>
      </c>
      <c r="N67" s="31">
        <f>[1]copy_v20180304!W64</f>
        <v>155</v>
      </c>
      <c r="O67" s="31">
        <f>[1]copy_v20180304!X64</f>
        <v>145</v>
      </c>
      <c r="P67" s="31">
        <f>[1]copy_v20180304!AD64</f>
        <v>70</v>
      </c>
      <c r="Q67" s="31">
        <f>[1]copy_v20180304!AE64</f>
        <v>60</v>
      </c>
      <c r="R67" s="31">
        <f>[1]copy_v20180304!AA64</f>
        <v>14.666666666666666</v>
      </c>
      <c r="S67" s="31">
        <f>[1]copy_v20180304!AB64</f>
        <v>1.4201373607707073</v>
      </c>
      <c r="T67" s="31">
        <f>[1]copy_v20180304!AH64</f>
        <v>19.23076923076923</v>
      </c>
      <c r="U67" s="31">
        <f>[1]copy_v20180304!AI64</f>
        <v>2.1342826978546077</v>
      </c>
      <c r="W67" s="38"/>
      <c r="X67" s="38"/>
    </row>
    <row r="68" spans="1:24" ht="17.25" customHeight="1" x14ac:dyDescent="0.15">
      <c r="A68" s="3">
        <f t="shared" si="0"/>
        <v>64</v>
      </c>
      <c r="B68" s="39" t="str">
        <f>[1]copy_v20180304!A65</f>
        <v>Mississippi</v>
      </c>
      <c r="C68" s="40" t="str">
        <f>[1]copy_v20180304!B65</f>
        <v>Mi</v>
      </c>
      <c r="D68" s="30">
        <v>43015</v>
      </c>
      <c r="E68" s="31">
        <f>[1]copy_v20180304!R65</f>
        <v>962.5</v>
      </c>
      <c r="F68" s="32">
        <f>[1]copy_v20180304!S65</f>
        <v>-87</v>
      </c>
      <c r="G68" s="32">
        <f>[1]copy_v20180304!T65</f>
        <v>30</v>
      </c>
      <c r="H68" s="33">
        <f>[1]copy_v20180304!U65</f>
        <v>-121</v>
      </c>
      <c r="I68" s="34">
        <f>[1]copy_v20180304!V65</f>
        <v>37</v>
      </c>
      <c r="J68" s="41">
        <f>[1]copy_v20180304!J65</f>
        <v>1250</v>
      </c>
      <c r="K68" s="31">
        <f>[1]copy_v20180304!K65</f>
        <v>100</v>
      </c>
      <c r="L68" s="31">
        <f>[1]copy_v20180304!O65</f>
        <v>675</v>
      </c>
      <c r="M68" s="31">
        <f>[1]copy_v20180304!P65</f>
        <v>50</v>
      </c>
      <c r="N68" s="31">
        <f>[1]copy_v20180304!W65</f>
        <v>85</v>
      </c>
      <c r="O68" s="31">
        <f>[1]copy_v20180304!X65</f>
        <v>65</v>
      </c>
      <c r="P68" s="31">
        <f>[1]copy_v20180304!AD65</f>
        <v>40</v>
      </c>
      <c r="Q68" s="31">
        <f>[1]copy_v20180304!AE65</f>
        <v>40</v>
      </c>
      <c r="R68" s="31">
        <f>[1]copy_v20180304!AA65</f>
        <v>16.666666666666668</v>
      </c>
      <c r="S68" s="31">
        <f>[1]copy_v20180304!AB65</f>
        <v>2.5915341754868004</v>
      </c>
      <c r="T68" s="31">
        <f>[1]copy_v20180304!AH65</f>
        <v>16.875</v>
      </c>
      <c r="U68" s="31">
        <f>[1]copy_v20180304!AI65</f>
        <v>1.25</v>
      </c>
      <c r="W68" s="38"/>
      <c r="X68" s="38"/>
    </row>
    <row r="69" spans="1:24" ht="17.25" customHeight="1" x14ac:dyDescent="0.15">
      <c r="A69" s="3">
        <f t="shared" si="0"/>
        <v>65</v>
      </c>
      <c r="B69" s="39" t="str">
        <f>[1]copy_v20180304!A66</f>
        <v>Mongolia</v>
      </c>
      <c r="C69" s="40" t="str">
        <f>[1]copy_v20180304!B66</f>
        <v>Mg</v>
      </c>
      <c r="D69" s="30">
        <v>43015</v>
      </c>
      <c r="E69" s="31">
        <f>[1]copy_v20180304!R66</f>
        <v>1550</v>
      </c>
      <c r="F69" s="32">
        <f>[1]copy_v20180304!S66</f>
        <v>118</v>
      </c>
      <c r="G69" s="32">
        <f>[1]copy_v20180304!T66</f>
        <v>48</v>
      </c>
      <c r="H69" s="33">
        <f>[1]copy_v20180304!U66</f>
        <v>128</v>
      </c>
      <c r="I69" s="34">
        <f>[1]copy_v20180304!V66</f>
        <v>47</v>
      </c>
      <c r="J69" s="41">
        <f>[1]copy_v20180304!J66</f>
        <v>2000</v>
      </c>
      <c r="K69" s="31">
        <f>[1]copy_v20180304!K66</f>
        <v>200</v>
      </c>
      <c r="L69" s="31">
        <f>[1]copy_v20180304!O66</f>
        <v>1100</v>
      </c>
      <c r="M69" s="31">
        <f>[1]copy_v20180304!P66</f>
        <v>100</v>
      </c>
      <c r="N69" s="31">
        <f>[1]copy_v20180304!W66</f>
        <v>155</v>
      </c>
      <c r="O69" s="31">
        <f>[1]copy_v20180304!X66</f>
        <v>110</v>
      </c>
      <c r="P69" s="31">
        <f>[1]copy_v20180304!AD66</f>
        <v>93.9</v>
      </c>
      <c r="Q69" s="31">
        <f>[1]copy_v20180304!AE66</f>
        <v>50</v>
      </c>
      <c r="R69" s="31">
        <f>[1]copy_v20180304!AA66</f>
        <v>15.09433962264151</v>
      </c>
      <c r="S69" s="31">
        <f>[1]copy_v20180304!AB66</f>
        <v>2.9746146921572705</v>
      </c>
      <c r="T69" s="31">
        <f>[1]copy_v20180304!AH66</f>
        <v>15.288394718554551</v>
      </c>
      <c r="U69" s="31">
        <f>[1]copy_v20180304!AI66</f>
        <v>4.8667544340680342</v>
      </c>
      <c r="W69" s="38"/>
      <c r="X69" s="38"/>
    </row>
    <row r="70" spans="1:24" ht="17.25" customHeight="1" x14ac:dyDescent="0.15">
      <c r="A70" s="3">
        <f t="shared" si="0"/>
        <v>66</v>
      </c>
      <c r="B70" s="39" t="str">
        <f>[1]copy_v20180304!A67</f>
        <v>Mongol-Kazakh</v>
      </c>
      <c r="C70" s="40" t="str">
        <f>[1]copy_v20180304!B67</f>
        <v>MK</v>
      </c>
      <c r="D70" s="30">
        <v>43015</v>
      </c>
      <c r="E70" s="31">
        <f>[1]copy_v20180304!R67</f>
        <v>2325</v>
      </c>
      <c r="F70" s="32">
        <f>[1]copy_v20180304!S67</f>
        <v>76</v>
      </c>
      <c r="G70" s="32">
        <f>[1]copy_v20180304!T67</f>
        <v>67</v>
      </c>
      <c r="H70" s="33">
        <f>[1]copy_v20180304!U67</f>
        <v>118</v>
      </c>
      <c r="I70" s="34">
        <f>[1]copy_v20180304!V67</f>
        <v>54</v>
      </c>
      <c r="J70" s="41">
        <f>[1]copy_v20180304!J67</f>
        <v>2850</v>
      </c>
      <c r="K70" s="31">
        <f>[1]copy_v20180304!K67</f>
        <v>200</v>
      </c>
      <c r="L70" s="31">
        <f>[1]copy_v20180304!O67</f>
        <v>1800</v>
      </c>
      <c r="M70" s="31">
        <f>[1]copy_v20180304!P67</f>
        <v>100</v>
      </c>
      <c r="N70" s="31">
        <f>[1]copy_v20180304!W67</f>
        <v>240</v>
      </c>
      <c r="O70" s="31">
        <f>[1]copy_v20180304!X67</f>
        <v>230</v>
      </c>
      <c r="P70" s="31">
        <f>[1]copy_v20180304!AD67</f>
        <v>150</v>
      </c>
      <c r="Q70" s="31">
        <f>[1]copy_v20180304!AE67</f>
        <v>130</v>
      </c>
      <c r="R70" s="31">
        <f>[1]copy_v20180304!AA67</f>
        <v>12.127659574468085</v>
      </c>
      <c r="S70" s="31">
        <f>[1]copy_v20180304!AB67</f>
        <v>0.88932101269899777</v>
      </c>
      <c r="T70" s="31">
        <f>[1]copy_v20180304!AH67</f>
        <v>12.857142857142858</v>
      </c>
      <c r="U70" s="31">
        <f>[1]copy_v20180304!AI67</f>
        <v>1.163444311325651</v>
      </c>
      <c r="W70" s="38"/>
      <c r="X70" s="38"/>
    </row>
    <row r="71" spans="1:24" ht="17.25" customHeight="1" x14ac:dyDescent="0.15">
      <c r="A71" s="3">
        <f t="shared" ref="A71:A104" si="1">A70+1</f>
        <v>67</v>
      </c>
      <c r="B71" s="39" t="str">
        <f>[1]copy_v20180304!A68</f>
        <v>Nepal</v>
      </c>
      <c r="C71" s="40" t="str">
        <f>[1]copy_v20180304!B68</f>
        <v>Ne</v>
      </c>
      <c r="D71" s="30">
        <v>43015</v>
      </c>
      <c r="E71" s="31">
        <f>[1]copy_v20180304!R68</f>
        <v>1800</v>
      </c>
      <c r="F71" s="32">
        <f>[1]copy_v20180304!S68</f>
        <v>84</v>
      </c>
      <c r="G71" s="32">
        <f>[1]copy_v20180304!T68</f>
        <v>30</v>
      </c>
      <c r="H71" s="33">
        <f>[1]copy_v20180304!U68</f>
        <v>85</v>
      </c>
      <c r="I71" s="34">
        <f>[1]copy_v20180304!V68</f>
        <v>32</v>
      </c>
      <c r="J71" s="41">
        <f>[1]copy_v20180304!J68</f>
        <v>2000</v>
      </c>
      <c r="K71" s="31">
        <f>[1]copy_v20180304!K68</f>
        <v>200</v>
      </c>
      <c r="L71" s="31">
        <f>[1]copy_v20180304!O68</f>
        <v>1600</v>
      </c>
      <c r="M71" s="31">
        <f>[1]copy_v20180304!P68</f>
        <v>100</v>
      </c>
      <c r="N71" s="31">
        <f>[1]copy_v20180304!W68</f>
        <v>210</v>
      </c>
      <c r="O71" s="31">
        <f>[1]copy_v20180304!X68</f>
        <v>170</v>
      </c>
      <c r="P71" s="31">
        <f>[1]copy_v20180304!AD68</f>
        <v>110</v>
      </c>
      <c r="Q71" s="31">
        <f>[1]copy_v20180304!AE68</f>
        <v>100</v>
      </c>
      <c r="R71" s="31">
        <f>[1]copy_v20180304!AA68</f>
        <v>10.526315789473685</v>
      </c>
      <c r="S71" s="31">
        <f>[1]copy_v20180304!AB68</f>
        <v>1.528322905721188</v>
      </c>
      <c r="T71" s="31">
        <f>[1]copy_v20180304!AH68</f>
        <v>15.238095238095237</v>
      </c>
      <c r="U71" s="31">
        <f>[1]copy_v20180304!AI68</f>
        <v>1.1973132682488967</v>
      </c>
      <c r="W71" s="38"/>
      <c r="X71" s="38"/>
    </row>
    <row r="72" spans="1:24" ht="17.25" customHeight="1" x14ac:dyDescent="0.15">
      <c r="A72" s="3">
        <f t="shared" si="1"/>
        <v>68</v>
      </c>
      <c r="B72" s="39" t="str">
        <f>[1]copy_v20180304!A69</f>
        <v>NewBritain</v>
      </c>
      <c r="C72" s="40" t="str">
        <f>[1]copy_v20180304!B69</f>
        <v>NB</v>
      </c>
      <c r="D72" s="30">
        <v>43015</v>
      </c>
      <c r="E72" s="31">
        <f>[1]copy_v20180304!R69</f>
        <v>287.5</v>
      </c>
      <c r="F72" s="32">
        <f>[1]copy_v20180304!S69</f>
        <v>148</v>
      </c>
      <c r="G72" s="32">
        <f>[1]copy_v20180304!T69</f>
        <v>-5.2</v>
      </c>
      <c r="H72" s="33">
        <f>[1]copy_v20180304!U69</f>
        <v>150.5</v>
      </c>
      <c r="I72" s="34">
        <f>[1]copy_v20180304!V69</f>
        <v>-6</v>
      </c>
      <c r="J72" s="41">
        <f>[1]copy_v20180304!J69</f>
        <v>575</v>
      </c>
      <c r="K72" s="31">
        <f>[1]copy_v20180304!K69</f>
        <v>100</v>
      </c>
      <c r="L72" s="31">
        <f>[1]copy_v20180304!O69</f>
        <v>0</v>
      </c>
      <c r="M72" s="31">
        <f>[1]copy_v20180304!P69</f>
        <v>0</v>
      </c>
      <c r="N72" s="31">
        <f>[1]copy_v20180304!W69</f>
        <v>15</v>
      </c>
      <c r="O72" s="31">
        <f>[1]copy_v20180304!X69</f>
        <v>5</v>
      </c>
      <c r="P72" s="31">
        <f>[1]copy_v20180304!AD69</f>
        <v>0</v>
      </c>
      <c r="Q72" s="31">
        <f>[1]copy_v20180304!AE69</f>
        <v>0</v>
      </c>
      <c r="R72" s="31">
        <f>[1]copy_v20180304!AA69</f>
        <v>57.5</v>
      </c>
      <c r="S72" s="31">
        <f>[1]copy_v20180304!AB69</f>
        <v>30.439489154714803</v>
      </c>
      <c r="T72" s="31">
        <f>[1]copy_v20180304!AH69</f>
        <v>107.4</v>
      </c>
      <c r="U72" s="31">
        <f>[1]copy_v20180304!AI69</f>
        <v>10.740000000000002</v>
      </c>
      <c r="W72" s="38"/>
    </row>
    <row r="73" spans="1:24" ht="17.25" customHeight="1" x14ac:dyDescent="0.15">
      <c r="A73" s="3">
        <f t="shared" si="1"/>
        <v>69</v>
      </c>
      <c r="B73" s="39" t="str">
        <f>[1]copy_v20180304!A70</f>
        <v>NewHebrides</v>
      </c>
      <c r="C73" s="40" t="str">
        <f>[1]copy_v20180304!B70</f>
        <v>NH</v>
      </c>
      <c r="D73" s="30">
        <v>43015</v>
      </c>
      <c r="E73" s="31">
        <f>[1]copy_v20180304!R70</f>
        <v>337.5</v>
      </c>
      <c r="F73" s="32">
        <f>[1]copy_v20180304!S70</f>
        <v>168</v>
      </c>
      <c r="G73" s="32">
        <f>[1]copy_v20180304!T70</f>
        <v>-15</v>
      </c>
      <c r="H73" s="33">
        <f>[1]copy_v20180304!U70</f>
        <v>168</v>
      </c>
      <c r="I73" s="34">
        <f>[1]copy_v20180304!V70</f>
        <v>-15</v>
      </c>
      <c r="J73" s="41">
        <f>[1]copy_v20180304!J70</f>
        <v>675</v>
      </c>
      <c r="K73" s="31">
        <f>[1]copy_v20180304!K70</f>
        <v>50</v>
      </c>
      <c r="L73" s="31">
        <f>[1]copy_v20180304!O70</f>
        <v>0</v>
      </c>
      <c r="M73" s="31">
        <f>[1]copy_v20180304!P70</f>
        <v>0</v>
      </c>
      <c r="N73" s="31">
        <f>[1]copy_v20180304!W70</f>
        <v>15</v>
      </c>
      <c r="O73" s="31">
        <f>[1]copy_v20180304!X70</f>
        <v>10</v>
      </c>
      <c r="P73" s="31">
        <f>[1]copy_v20180304!AD70</f>
        <v>0</v>
      </c>
      <c r="Q73" s="31">
        <f>[1]copy_v20180304!AE70</f>
        <v>0</v>
      </c>
      <c r="R73" s="31">
        <f>[1]copy_v20180304!AA70</f>
        <v>54</v>
      </c>
      <c r="S73" s="31">
        <f>[1]copy_v20180304!AB70</f>
        <v>11.516944039110376</v>
      </c>
      <c r="T73" s="31">
        <f>[1]copy_v20180304!AH70</f>
        <v>111.3</v>
      </c>
      <c r="U73" s="31">
        <f>[1]copy_v20180304!AI70</f>
        <v>11.13</v>
      </c>
      <c r="W73" s="38"/>
    </row>
    <row r="74" spans="1:24" ht="17.25" customHeight="1" x14ac:dyDescent="0.15">
      <c r="A74" s="3">
        <f t="shared" si="1"/>
        <v>70</v>
      </c>
      <c r="B74" s="39" t="str">
        <f>[1]copy_v20180304!A71</f>
        <v>NorthAppenines</v>
      </c>
      <c r="C74" s="40" t="str">
        <f>[1]copy_v20180304!B71</f>
        <v>NA</v>
      </c>
      <c r="D74" s="30">
        <v>43015</v>
      </c>
      <c r="E74" s="31">
        <f>[1]copy_v20180304!R71</f>
        <v>162.5</v>
      </c>
      <c r="F74" s="32">
        <f>[1]copy_v20180304!S71</f>
        <v>11</v>
      </c>
      <c r="G74" s="32">
        <f>[1]copy_v20180304!T71</f>
        <v>43</v>
      </c>
      <c r="H74" s="33">
        <f>[1]copy_v20180304!U71</f>
        <v>12</v>
      </c>
      <c r="I74" s="34">
        <f>[1]copy_v20180304!V71</f>
        <v>43</v>
      </c>
      <c r="J74" s="41">
        <f>[1]copy_v20180304!J71</f>
        <v>325</v>
      </c>
      <c r="K74" s="31">
        <f>[1]copy_v20180304!K71</f>
        <v>50</v>
      </c>
      <c r="L74" s="31">
        <f>[1]copy_v20180304!O71</f>
        <v>0</v>
      </c>
      <c r="M74" s="31">
        <f>[1]copy_v20180304!P71</f>
        <v>0</v>
      </c>
      <c r="N74" s="31">
        <f>[1]copy_v20180304!W71</f>
        <v>35</v>
      </c>
      <c r="O74" s="31">
        <f>[1]copy_v20180304!X71</f>
        <v>30</v>
      </c>
      <c r="P74" s="31">
        <f>[1]copy_v20180304!AD71</f>
        <v>0</v>
      </c>
      <c r="Q74" s="31">
        <f>[1]copy_v20180304!AE71</f>
        <v>0</v>
      </c>
      <c r="R74" s="31">
        <f>[1]copy_v20180304!AA71</f>
        <v>10</v>
      </c>
      <c r="S74" s="31">
        <f>[1]copy_v20180304!AB71</f>
        <v>1.7200522903844537</v>
      </c>
      <c r="T74" s="31">
        <f>[1]copy_v20180304!AH71</f>
        <v>7</v>
      </c>
      <c r="U74" s="31">
        <f>[1]copy_v20180304!AI71</f>
        <v>0.70000000000000007</v>
      </c>
      <c r="W74" s="38"/>
    </row>
    <row r="75" spans="1:24" ht="17.25" customHeight="1" x14ac:dyDescent="0.15">
      <c r="A75" s="3">
        <f t="shared" si="1"/>
        <v>71</v>
      </c>
      <c r="B75" s="42" t="str">
        <f>[1]copy_v20180304!A72</f>
        <v>NorthPacific</v>
      </c>
      <c r="C75" s="43" t="str">
        <f>[1]copy_v20180304!B72</f>
        <v>NP</v>
      </c>
      <c r="D75" s="44">
        <v>43565</v>
      </c>
      <c r="E75" s="31">
        <f>[1]copy_v20180304!R72</f>
        <v>1100</v>
      </c>
      <c r="F75" s="32">
        <f>[1]copy_v20180304!S72</f>
        <v>-143</v>
      </c>
      <c r="G75" s="32">
        <f>[1]copy_v20180304!T72</f>
        <v>56</v>
      </c>
      <c r="H75" s="33">
        <f>[1]copy_v20180304!U72</f>
        <v>160</v>
      </c>
      <c r="I75" s="34">
        <f>[1]copy_v20180304!V72</f>
        <v>55</v>
      </c>
      <c r="J75" s="41">
        <f>[1]copy_v20180304!J72</f>
        <v>1400</v>
      </c>
      <c r="K75" s="31">
        <f>[1]copy_v20180304!K72</f>
        <v>100</v>
      </c>
      <c r="L75" s="31">
        <f>[1]copy_v20180304!O72</f>
        <v>800</v>
      </c>
      <c r="M75" s="31">
        <f>[1]copy_v20180304!P72</f>
        <v>100</v>
      </c>
      <c r="N75" s="45">
        <v>85</v>
      </c>
      <c r="O75" s="45">
        <v>80</v>
      </c>
      <c r="P75" s="31">
        <f>[1]copy_v20180304!AD72</f>
        <v>42</v>
      </c>
      <c r="Q75" s="31">
        <f>[1]copy_v20180304!AE72</f>
        <v>38</v>
      </c>
      <c r="R75" s="45">
        <v>17</v>
      </c>
      <c r="S75" s="31">
        <f>[1]copy_v20180304!AB72</f>
        <v>2.2931254393456713</v>
      </c>
      <c r="T75" s="31">
        <f>[1]copy_v20180304!AH72</f>
        <v>20</v>
      </c>
      <c r="U75" s="31">
        <f>[1]copy_v20180304!AI72</f>
        <v>2.6925824035672523</v>
      </c>
      <c r="W75" s="38"/>
      <c r="X75" s="38"/>
    </row>
    <row r="76" spans="1:24" ht="17.25" customHeight="1" x14ac:dyDescent="0.15">
      <c r="A76" s="3">
        <f t="shared" si="1"/>
        <v>72</v>
      </c>
      <c r="B76" s="39" t="str">
        <f>[1]copy_v20180304!A73</f>
        <v>Pamir</v>
      </c>
      <c r="C76" s="40" t="str">
        <f>[1]copy_v20180304!B73</f>
        <v>Pa</v>
      </c>
      <c r="D76" s="30">
        <v>43015</v>
      </c>
      <c r="E76" s="31">
        <f>[1]copy_v20180304!R73</f>
        <v>212.5</v>
      </c>
      <c r="F76" s="32">
        <f>[1]copy_v20180304!S73</f>
        <v>73</v>
      </c>
      <c r="G76" s="32">
        <f>[1]copy_v20180304!T73</f>
        <v>39</v>
      </c>
      <c r="H76" s="33">
        <f>[1]copy_v20180304!U73</f>
        <v>73</v>
      </c>
      <c r="I76" s="34">
        <f>[1]copy_v20180304!V73</f>
        <v>39</v>
      </c>
      <c r="J76" s="41">
        <f>[1]copy_v20180304!J73</f>
        <v>425</v>
      </c>
      <c r="K76" s="31">
        <f>[1]copy_v20180304!K73</f>
        <v>50</v>
      </c>
      <c r="L76" s="31">
        <f>[1]copy_v20180304!O73</f>
        <v>0</v>
      </c>
      <c r="M76" s="31">
        <f>[1]copy_v20180304!P73</f>
        <v>0</v>
      </c>
      <c r="N76" s="31">
        <f>[1]copy_v20180304!W73</f>
        <v>37</v>
      </c>
      <c r="O76" s="31">
        <f>[1]copy_v20180304!X73</f>
        <v>23</v>
      </c>
      <c r="P76" s="31">
        <f>[1]copy_v20180304!AD73</f>
        <v>0</v>
      </c>
      <c r="Q76" s="31">
        <f>[1]copy_v20180304!AE73</f>
        <v>0</v>
      </c>
      <c r="R76" s="31">
        <f>[1]copy_v20180304!AA73</f>
        <v>14.166666666666666</v>
      </c>
      <c r="S76" s="31">
        <f>[1]copy_v20180304!AB73</f>
        <v>3.7019556059793555</v>
      </c>
      <c r="T76" s="31">
        <f>[1]copy_v20180304!AH73</f>
        <v>18.7</v>
      </c>
      <c r="U76" s="31">
        <f>[1]copy_v20180304!AI73</f>
        <v>1.87</v>
      </c>
      <c r="W76" s="38"/>
    </row>
    <row r="77" spans="1:24" ht="17.25" customHeight="1" x14ac:dyDescent="0.15">
      <c r="A77" s="3">
        <f t="shared" si="1"/>
        <v>73</v>
      </c>
      <c r="B77" s="39" t="str">
        <f>[1]copy_v20180304!A74</f>
        <v>Papua</v>
      </c>
      <c r="C77" s="40" t="str">
        <f>[1]copy_v20180304!B74</f>
        <v>Pu</v>
      </c>
      <c r="D77" s="30">
        <v>43015</v>
      </c>
      <c r="E77" s="31">
        <f>[1]copy_v20180304!R74</f>
        <v>612.5</v>
      </c>
      <c r="F77" s="32">
        <f>[1]copy_v20180304!S74</f>
        <v>158</v>
      </c>
      <c r="G77" s="32">
        <f>[1]copy_v20180304!T74</f>
        <v>-16</v>
      </c>
      <c r="H77" s="33">
        <f>[1]copy_v20180304!U74</f>
        <v>153</v>
      </c>
      <c r="I77" s="34">
        <f>[1]copy_v20180304!V74</f>
        <v>-4</v>
      </c>
      <c r="J77" s="41">
        <f>[1]copy_v20180304!J74</f>
        <v>750</v>
      </c>
      <c r="K77" s="31">
        <f>[1]copy_v20180304!K74</f>
        <v>100</v>
      </c>
      <c r="L77" s="31">
        <f>[1]copy_v20180304!O74</f>
        <v>475</v>
      </c>
      <c r="M77" s="31">
        <f>[1]copy_v20180304!P74</f>
        <v>50</v>
      </c>
      <c r="N77" s="31">
        <f>[1]copy_v20180304!W74</f>
        <v>90</v>
      </c>
      <c r="O77" s="31">
        <f>[1]copy_v20180304!X74</f>
        <v>45</v>
      </c>
      <c r="P77" s="31">
        <f>[1]copy_v20180304!AD74</f>
        <v>26</v>
      </c>
      <c r="Q77" s="31">
        <f>[1]copy_v20180304!AE74</f>
        <v>20</v>
      </c>
      <c r="R77" s="31">
        <f>[1]copy_v20180304!AA74</f>
        <v>11.111111111111111</v>
      </c>
      <c r="S77" s="31">
        <f>[1]copy_v20180304!AB74</f>
        <v>3.989010968247781</v>
      </c>
      <c r="T77" s="31">
        <f>[1]copy_v20180304!AH74</f>
        <v>20.652173913043477</v>
      </c>
      <c r="U77" s="31">
        <f>[1]copy_v20180304!AI74</f>
        <v>3.4615387669621902</v>
      </c>
      <c r="W77" s="38"/>
      <c r="X77" s="38"/>
    </row>
    <row r="78" spans="1:24" ht="17.25" customHeight="1" x14ac:dyDescent="0.15">
      <c r="A78" s="3">
        <f t="shared" si="1"/>
        <v>74</v>
      </c>
      <c r="B78" s="39" t="str">
        <f>[1]copy_v20180304!A75</f>
        <v>Reggane</v>
      </c>
      <c r="C78" s="40" t="str">
        <f>[1]copy_v20180304!B75</f>
        <v>Re</v>
      </c>
      <c r="D78" s="30">
        <v>43015</v>
      </c>
      <c r="E78" s="31">
        <f>[1]copy_v20180304!R75</f>
        <v>1700</v>
      </c>
      <c r="F78" s="32">
        <f>[1]copy_v20180304!S75</f>
        <v>-2</v>
      </c>
      <c r="G78" s="32">
        <f>[1]copy_v20180304!T75</f>
        <v>24.5</v>
      </c>
      <c r="H78" s="33">
        <f>[1]copy_v20180304!U75</f>
        <v>1</v>
      </c>
      <c r="I78" s="34">
        <f>[1]copy_v20180304!V75</f>
        <v>42.5</v>
      </c>
      <c r="J78" s="41">
        <f>[1]copy_v20180304!J75</f>
        <v>1800</v>
      </c>
      <c r="K78" s="31">
        <f>[1]copy_v20180304!K75</f>
        <v>100</v>
      </c>
      <c r="L78" s="31">
        <f>[1]copy_v20180304!O75</f>
        <v>1600</v>
      </c>
      <c r="M78" s="31">
        <f>[1]copy_v20180304!P75</f>
        <v>100</v>
      </c>
      <c r="N78" s="31">
        <f>[1]copy_v20180304!W75</f>
        <v>125</v>
      </c>
      <c r="O78" s="31">
        <f>[1]copy_v20180304!X75</f>
        <v>121</v>
      </c>
      <c r="P78" s="31">
        <f>[1]copy_v20180304!AD75</f>
        <v>110</v>
      </c>
      <c r="Q78" s="31">
        <f>[1]copy_v20180304!AE75</f>
        <v>100</v>
      </c>
      <c r="R78" s="31">
        <f>[1]copy_v20180304!AA75</f>
        <v>14.634146341463415</v>
      </c>
      <c r="S78" s="31">
        <f>[1]copy_v20180304!AB75</f>
        <v>0.84711518394978502</v>
      </c>
      <c r="T78" s="31">
        <f>[1]copy_v20180304!AH75</f>
        <v>15.238095238095237</v>
      </c>
      <c r="U78" s="31">
        <f>[1]copy_v20180304!AI75</f>
        <v>1.1973132682488967</v>
      </c>
      <c r="W78" s="38"/>
      <c r="X78" s="38"/>
    </row>
    <row r="79" spans="1:24" ht="17.25" customHeight="1" x14ac:dyDescent="0.15">
      <c r="A79" s="3">
        <f t="shared" si="1"/>
        <v>75</v>
      </c>
      <c r="B79" s="39" t="str">
        <f>[1]copy_v20180304!A76</f>
        <v>RioNegro</v>
      </c>
      <c r="C79" s="40" t="str">
        <f>[1]copy_v20180304!B76</f>
        <v>RN</v>
      </c>
      <c r="D79" s="30">
        <v>43015</v>
      </c>
      <c r="E79" s="31">
        <f>[1]copy_v20180304!R76</f>
        <v>212.5</v>
      </c>
      <c r="F79" s="32">
        <f>[1]copy_v20180304!S76</f>
        <v>-69</v>
      </c>
      <c r="G79" s="32">
        <f>[1]copy_v20180304!T76</f>
        <v>-39</v>
      </c>
      <c r="H79" s="33">
        <f>[1]copy_v20180304!U76</f>
        <v>-70.5</v>
      </c>
      <c r="I79" s="34">
        <f>[1]copy_v20180304!V76</f>
        <v>-39</v>
      </c>
      <c r="J79" s="41">
        <f>[1]copy_v20180304!J76</f>
        <v>425</v>
      </c>
      <c r="K79" s="31">
        <f>[1]copy_v20180304!K76</f>
        <v>50</v>
      </c>
      <c r="L79" s="31">
        <f>[1]copy_v20180304!O76</f>
        <v>0</v>
      </c>
      <c r="M79" s="31">
        <f>[1]copy_v20180304!P76</f>
        <v>0</v>
      </c>
      <c r="N79" s="31">
        <f>[1]copy_v20180304!W76</f>
        <v>23</v>
      </c>
      <c r="O79" s="31">
        <f>[1]copy_v20180304!X76</f>
        <v>15</v>
      </c>
      <c r="P79" s="31">
        <f>[1]copy_v20180304!AD76</f>
        <v>0</v>
      </c>
      <c r="Q79" s="31">
        <f>[1]copy_v20180304!AE76</f>
        <v>0</v>
      </c>
      <c r="R79" s="31">
        <f>[1]copy_v20180304!AA76</f>
        <v>22.368421052631579</v>
      </c>
      <c r="S79" s="31">
        <f>[1]copy_v20180304!AB76</f>
        <v>5.3945545967175752</v>
      </c>
      <c r="T79" s="31">
        <f>[1]copy_v20180304!AH76</f>
        <v>94.7</v>
      </c>
      <c r="U79" s="31">
        <f>[1]copy_v20180304!AI76</f>
        <v>9.4700000000000006</v>
      </c>
      <c r="W79" s="38"/>
    </row>
    <row r="80" spans="1:24" ht="17.25" customHeight="1" x14ac:dyDescent="0.15">
      <c r="A80" s="3">
        <f t="shared" si="1"/>
        <v>76</v>
      </c>
      <c r="B80" s="39" t="str">
        <f>[1]copy_v20180304!A77</f>
        <v>Rockall</v>
      </c>
      <c r="C80" s="40" t="str">
        <f>[1]copy_v20180304!B77</f>
        <v>Ro</v>
      </c>
      <c r="D80" s="30">
        <v>43015</v>
      </c>
      <c r="E80" s="31">
        <f>[1]copy_v20180304!R77</f>
        <v>2700</v>
      </c>
      <c r="F80" s="32">
        <f>[1]copy_v20180304!S77</f>
        <v>-13</v>
      </c>
      <c r="G80" s="32">
        <f>[1]copy_v20180304!T77</f>
        <v>57</v>
      </c>
      <c r="H80" s="33">
        <f>[1]copy_v20180304!U77</f>
        <v>153</v>
      </c>
      <c r="I80" s="34">
        <f>[1]copy_v20180304!V77</f>
        <v>60</v>
      </c>
      <c r="J80" s="41">
        <f>[1]copy_v20180304!J77</f>
        <v>2850</v>
      </c>
      <c r="K80" s="31">
        <f>[1]copy_v20180304!K77</f>
        <v>200</v>
      </c>
      <c r="L80" s="31">
        <f>[1]copy_v20180304!O77</f>
        <v>2550</v>
      </c>
      <c r="M80" s="31">
        <f>[1]copy_v20180304!P77</f>
        <v>200</v>
      </c>
      <c r="N80" s="31">
        <f>[1]copy_v20180304!W77</f>
        <v>237</v>
      </c>
      <c r="O80" s="31">
        <f>[1]copy_v20180304!X77</f>
        <v>201.3</v>
      </c>
      <c r="P80" s="31">
        <f>[1]copy_v20180304!AD77</f>
        <v>170</v>
      </c>
      <c r="Q80" s="31">
        <f>[1]copy_v20180304!AE77</f>
        <v>150</v>
      </c>
      <c r="R80" s="31">
        <f>[1]copy_v20180304!AA77</f>
        <v>13.00479123887748</v>
      </c>
      <c r="S80" s="31">
        <f>[1]copy_v20180304!AB77</f>
        <v>1.3981733753954089</v>
      </c>
      <c r="T80" s="31">
        <f>[1]copy_v20180304!AH77</f>
        <v>15.9375</v>
      </c>
      <c r="U80" s="31">
        <f>[1]copy_v20180304!AI77</f>
        <v>1.5983437548878723</v>
      </c>
      <c r="W80" s="38"/>
      <c r="X80" s="38"/>
    </row>
    <row r="81" spans="1:24" ht="17.25" customHeight="1" x14ac:dyDescent="0.15">
      <c r="A81" s="3">
        <f t="shared" si="1"/>
        <v>77</v>
      </c>
      <c r="B81" s="39" t="str">
        <f>[1]copy_v20180304!A78</f>
        <v>Ryukyu</v>
      </c>
      <c r="C81" s="40" t="str">
        <f>[1]copy_v20180304!B78</f>
        <v>Ry</v>
      </c>
      <c r="D81" s="30">
        <v>43015</v>
      </c>
      <c r="E81" s="31">
        <f>[1]copy_v20180304!R78</f>
        <v>175</v>
      </c>
      <c r="F81" s="32">
        <f>[1]copy_v20180304!S78</f>
        <v>129</v>
      </c>
      <c r="G81" s="32">
        <f>[1]copy_v20180304!T78</f>
        <v>30</v>
      </c>
      <c r="H81" s="33">
        <f>[1]copy_v20180304!U78</f>
        <v>130</v>
      </c>
      <c r="I81" s="34">
        <f>[1]copy_v20180304!V78</f>
        <v>28</v>
      </c>
      <c r="J81" s="41">
        <f>[1]copy_v20180304!J78</f>
        <v>350</v>
      </c>
      <c r="K81" s="31">
        <f>[1]copy_v20180304!K78</f>
        <v>50</v>
      </c>
      <c r="L81" s="31">
        <f>[1]copy_v20180304!O78</f>
        <v>0</v>
      </c>
      <c r="M81" s="31">
        <f>[1]copy_v20180304!P78</f>
        <v>0</v>
      </c>
      <c r="N81" s="31">
        <f>[1]copy_v20180304!W78</f>
        <v>21.5</v>
      </c>
      <c r="O81" s="31">
        <f>[1]copy_v20180304!X78</f>
        <v>20.5</v>
      </c>
      <c r="P81" s="31">
        <f>[1]copy_v20180304!AD78</f>
        <v>0</v>
      </c>
      <c r="Q81" s="31">
        <f>[1]copy_v20180304!AE78</f>
        <v>0</v>
      </c>
      <c r="R81" s="31">
        <f>[1]copy_v20180304!AA78</f>
        <v>16.666666666666668</v>
      </c>
      <c r="S81" s="31">
        <f>[1]copy_v20180304!AB78</f>
        <v>2.4137946548802462</v>
      </c>
      <c r="T81" s="31">
        <f>[1]copy_v20180304!AH78</f>
        <v>74.099999999999994</v>
      </c>
      <c r="U81" s="31">
        <f>[1]copy_v20180304!AI78</f>
        <v>7.41</v>
      </c>
      <c r="W81" s="38"/>
    </row>
    <row r="82" spans="1:24" ht="17.25" customHeight="1" x14ac:dyDescent="0.15">
      <c r="A82" s="3">
        <f t="shared" si="1"/>
        <v>78</v>
      </c>
      <c r="B82" s="39" t="str">
        <f>[1]copy_v20180304!A79</f>
        <v>Sakhalin</v>
      </c>
      <c r="C82" s="40" t="str">
        <f>[1]copy_v20180304!B79</f>
        <v>Sa</v>
      </c>
      <c r="D82" s="30">
        <v>43015</v>
      </c>
      <c r="E82" s="31">
        <f>[1]copy_v20180304!R79</f>
        <v>827.5</v>
      </c>
      <c r="F82" s="32">
        <f>[1]copy_v20180304!S79</f>
        <v>140</v>
      </c>
      <c r="G82" s="32">
        <f>[1]copy_v20180304!T79</f>
        <v>57</v>
      </c>
      <c r="H82" s="33">
        <f>[1]copy_v20180304!U79</f>
        <v>138</v>
      </c>
      <c r="I82" s="34">
        <f>[1]copy_v20180304!V79</f>
        <v>47</v>
      </c>
      <c r="J82" s="41">
        <f>[1]copy_v20180304!J79</f>
        <v>980</v>
      </c>
      <c r="K82" s="31">
        <f>[1]copy_v20180304!K79</f>
        <v>100</v>
      </c>
      <c r="L82" s="31">
        <f>[1]copy_v20180304!O79</f>
        <v>675</v>
      </c>
      <c r="M82" s="31">
        <f>[1]copy_v20180304!P79</f>
        <v>50</v>
      </c>
      <c r="N82" s="31">
        <f>[1]copy_v20180304!W79</f>
        <v>100.5</v>
      </c>
      <c r="O82" s="31">
        <f>[1]copy_v20180304!X79</f>
        <v>93.9</v>
      </c>
      <c r="P82" s="31">
        <f>[1]copy_v20180304!AD79</f>
        <v>66</v>
      </c>
      <c r="Q82" s="31">
        <f>[1]copy_v20180304!AE79</f>
        <v>61.6</v>
      </c>
      <c r="R82" s="31">
        <f>[1]copy_v20180304!AA79</f>
        <v>10.08230452674897</v>
      </c>
      <c r="S82" s="31">
        <f>[1]copy_v20180304!AB79</f>
        <v>1.0842567014027558</v>
      </c>
      <c r="T82" s="31">
        <f>[1]copy_v20180304!AH79</f>
        <v>10.579937304075235</v>
      </c>
      <c r="U82" s="31">
        <f>[1]copy_v20180304!AI79</f>
        <v>0.86445462932241468</v>
      </c>
      <c r="W82" s="38"/>
      <c r="X82" s="38"/>
    </row>
    <row r="83" spans="1:24" ht="17.25" customHeight="1" x14ac:dyDescent="0.15">
      <c r="A83" s="3">
        <f t="shared" si="1"/>
        <v>79</v>
      </c>
      <c r="B83" s="39" t="str">
        <f>[1]copy_v20180304!A80</f>
        <v>Sangihe</v>
      </c>
      <c r="C83" s="40" t="str">
        <f>[1]copy_v20180304!B80</f>
        <v>Sn</v>
      </c>
      <c r="D83" s="30">
        <v>43015</v>
      </c>
      <c r="E83" s="31">
        <f>[1]copy_v20180304!R80</f>
        <v>337.5</v>
      </c>
      <c r="F83" s="32">
        <f>[1]copy_v20180304!S80</f>
        <v>124</v>
      </c>
      <c r="G83" s="32">
        <f>[1]copy_v20180304!T80</f>
        <v>1.5</v>
      </c>
      <c r="H83" s="33">
        <f>[1]copy_v20180304!U80</f>
        <v>125.52</v>
      </c>
      <c r="I83" s="34">
        <f>[1]copy_v20180304!V80</f>
        <v>2</v>
      </c>
      <c r="J83" s="41">
        <f>[1]copy_v20180304!J80</f>
        <v>675</v>
      </c>
      <c r="K83" s="31">
        <f>[1]copy_v20180304!K80</f>
        <v>50</v>
      </c>
      <c r="L83" s="31">
        <f>[1]copy_v20180304!O80</f>
        <v>0</v>
      </c>
      <c r="M83" s="31">
        <f>[1]copy_v20180304!P80</f>
        <v>0</v>
      </c>
      <c r="N83" s="31">
        <f>[1]copy_v20180304!W80</f>
        <v>30</v>
      </c>
      <c r="O83" s="31">
        <f>[1]copy_v20180304!X80</f>
        <v>25</v>
      </c>
      <c r="P83" s="31">
        <f>[1]copy_v20180304!AD80</f>
        <v>0</v>
      </c>
      <c r="Q83" s="31">
        <f>[1]copy_v20180304!AE80</f>
        <v>0</v>
      </c>
      <c r="R83" s="31">
        <f>[1]copy_v20180304!AA80</f>
        <v>24.545454545454547</v>
      </c>
      <c r="S83" s="31">
        <f>[1]copy_v20180304!AB80</f>
        <v>2.8783594656641323</v>
      </c>
      <c r="T83" s="31">
        <f>[1]copy_v20180304!AH80</f>
        <v>50.5</v>
      </c>
      <c r="U83" s="31">
        <f>[1]copy_v20180304!AI80</f>
        <v>5.0500000000000007</v>
      </c>
      <c r="W83" s="38"/>
    </row>
    <row r="84" spans="1:24" ht="17.25" customHeight="1" x14ac:dyDescent="0.15">
      <c r="A84" s="3">
        <f t="shared" si="1"/>
        <v>80</v>
      </c>
      <c r="B84" s="39" t="str">
        <f>[1]copy_v20180304!A81</f>
        <v>SanMatias</v>
      </c>
      <c r="C84" s="40" t="str">
        <f>[1]copy_v20180304!B81</f>
        <v>SM</v>
      </c>
      <c r="D84" s="30">
        <v>43015</v>
      </c>
      <c r="E84" s="31">
        <f>[1]copy_v20180304!R81</f>
        <v>667.5</v>
      </c>
      <c r="F84" s="32">
        <f>[1]copy_v20180304!S81</f>
        <v>-61</v>
      </c>
      <c r="G84" s="32">
        <f>[1]copy_v20180304!T81</f>
        <v>-42</v>
      </c>
      <c r="H84" s="33">
        <f>[1]copy_v20180304!U81</f>
        <v>-72</v>
      </c>
      <c r="I84" s="34">
        <f>[1]copy_v20180304!V81</f>
        <v>-43</v>
      </c>
      <c r="J84" s="41">
        <f>[1]copy_v20180304!J81</f>
        <v>760</v>
      </c>
      <c r="K84" s="31">
        <f>[1]copy_v20180304!K81</f>
        <v>100</v>
      </c>
      <c r="L84" s="31">
        <f>[1]copy_v20180304!O81</f>
        <v>575</v>
      </c>
      <c r="M84" s="31">
        <f>[1]copy_v20180304!P81</f>
        <v>100</v>
      </c>
      <c r="N84" s="31">
        <f>[1]copy_v20180304!W81</f>
        <v>73</v>
      </c>
      <c r="O84" s="31">
        <f>[1]copy_v20180304!X81</f>
        <v>63</v>
      </c>
      <c r="P84" s="31">
        <f>[1]copy_v20180304!AD81</f>
        <v>49</v>
      </c>
      <c r="Q84" s="31">
        <f>[1]copy_v20180304!AE81</f>
        <v>30</v>
      </c>
      <c r="R84" s="31">
        <f>[1]copy_v20180304!AA81</f>
        <v>11.176470588235293</v>
      </c>
      <c r="S84" s="31">
        <f>[1]copy_v20180304!AB81</f>
        <v>1.6846316690441561</v>
      </c>
      <c r="T84" s="31">
        <f>[1]copy_v20180304!AH81</f>
        <v>14.556962025316455</v>
      </c>
      <c r="U84" s="31">
        <f>[1]copy_v20180304!AI81</f>
        <v>4.3204769265923852</v>
      </c>
      <c r="W84" s="38"/>
      <c r="X84" s="38"/>
    </row>
    <row r="85" spans="1:24" ht="17.25" customHeight="1" x14ac:dyDescent="0.15">
      <c r="A85" s="3">
        <f t="shared" si="1"/>
        <v>81</v>
      </c>
      <c r="B85" s="39" t="str">
        <f>[1]copy_v20180304!A82</f>
        <v>SaoFrancisco</v>
      </c>
      <c r="C85" s="40" t="str">
        <f>[1]copy_v20180304!B82</f>
        <v>SF</v>
      </c>
      <c r="D85" s="30">
        <v>43015</v>
      </c>
      <c r="E85" s="31">
        <f>[1]copy_v20180304!R82</f>
        <v>2525</v>
      </c>
      <c r="F85" s="32">
        <f>[1]copy_v20180304!S82</f>
        <v>-45.5</v>
      </c>
      <c r="G85" s="32">
        <f>[1]copy_v20180304!T82</f>
        <v>-17</v>
      </c>
      <c r="H85" s="33">
        <f>[1]copy_v20180304!U82</f>
        <v>-76</v>
      </c>
      <c r="I85" s="34">
        <f>[1]copy_v20180304!V82</f>
        <v>5</v>
      </c>
      <c r="J85" s="41">
        <f>[1]copy_v20180304!J82</f>
        <v>2850</v>
      </c>
      <c r="K85" s="31">
        <f>[1]copy_v20180304!K82</f>
        <v>200</v>
      </c>
      <c r="L85" s="31">
        <f>[1]copy_v20180304!O82</f>
        <v>2200</v>
      </c>
      <c r="M85" s="31">
        <f>[1]copy_v20180304!P82</f>
        <v>200</v>
      </c>
      <c r="N85" s="31">
        <f>[1]copy_v20180304!W82</f>
        <v>245</v>
      </c>
      <c r="O85" s="31">
        <f>[1]copy_v20180304!X82</f>
        <v>235</v>
      </c>
      <c r="P85" s="31">
        <f>[1]copy_v20180304!AD82</f>
        <v>225</v>
      </c>
      <c r="Q85" s="31">
        <f>[1]copy_v20180304!AE82</f>
        <v>215</v>
      </c>
      <c r="R85" s="31">
        <f>[1]copy_v20180304!AA82</f>
        <v>11.875</v>
      </c>
      <c r="S85" s="31">
        <f>[1]copy_v20180304!AB82</f>
        <v>0.8692808192955479</v>
      </c>
      <c r="T85" s="31">
        <f>[1]copy_v20180304!AH82</f>
        <v>10</v>
      </c>
      <c r="U85" s="31">
        <f>[1]copy_v20180304!AI82</f>
        <v>0.93706946036765004</v>
      </c>
      <c r="W85" s="38"/>
      <c r="X85" s="38"/>
    </row>
    <row r="86" spans="1:24" ht="17.25" customHeight="1" x14ac:dyDescent="0.15">
      <c r="A86" s="3">
        <f t="shared" si="1"/>
        <v>82</v>
      </c>
      <c r="B86" s="39" t="str">
        <f>[1]copy_v20180304!A83</f>
        <v>Scotia</v>
      </c>
      <c r="C86" s="40" t="str">
        <f>[1]copy_v20180304!B83</f>
        <v>Sc</v>
      </c>
      <c r="D86" s="30">
        <v>43015</v>
      </c>
      <c r="E86" s="31">
        <f>[1]copy_v20180304!R83</f>
        <v>425</v>
      </c>
      <c r="F86" s="32">
        <f>[1]copy_v20180304!S83</f>
        <v>-32</v>
      </c>
      <c r="G86" s="32">
        <f>[1]copy_v20180304!T83</f>
        <v>-56</v>
      </c>
      <c r="H86" s="33">
        <f>[1]copy_v20180304!U83</f>
        <v>-26</v>
      </c>
      <c r="I86" s="34">
        <f>[1]copy_v20180304!V83</f>
        <v>-58</v>
      </c>
      <c r="J86" s="41">
        <f>[1]copy_v20180304!J83</f>
        <v>850</v>
      </c>
      <c r="K86" s="31">
        <f>[1]copy_v20180304!K83</f>
        <v>200</v>
      </c>
      <c r="L86" s="31">
        <f>[1]copy_v20180304!O83</f>
        <v>0</v>
      </c>
      <c r="M86" s="31">
        <f>[1]copy_v20180304!P83</f>
        <v>0</v>
      </c>
      <c r="N86" s="31">
        <f>[1]copy_v20180304!W83</f>
        <v>80</v>
      </c>
      <c r="O86" s="31">
        <f>[1]copy_v20180304!X83</f>
        <v>55</v>
      </c>
      <c r="P86" s="31">
        <f>[1]copy_v20180304!AD83</f>
        <v>0</v>
      </c>
      <c r="Q86" s="31">
        <f>[1]copy_v20180304!AE83</f>
        <v>0</v>
      </c>
      <c r="R86" s="31">
        <f>[1]copy_v20180304!AA83</f>
        <v>12.592592592592593</v>
      </c>
      <c r="S86" s="31">
        <f>[1]copy_v20180304!AB83</f>
        <v>3.7705695037778497</v>
      </c>
      <c r="T86" s="31">
        <f>[1]copy_v20180304!AH83</f>
        <v>43</v>
      </c>
      <c r="U86" s="31">
        <f>[1]copy_v20180304!AI83</f>
        <v>4.3</v>
      </c>
      <c r="W86" s="38"/>
    </row>
    <row r="87" spans="1:24" ht="17.25" customHeight="1" x14ac:dyDescent="0.15">
      <c r="A87" s="3">
        <f t="shared" si="1"/>
        <v>83</v>
      </c>
      <c r="B87" s="39" t="str">
        <f>[1]copy_v20180304!A84</f>
        <v>Sisimut</v>
      </c>
      <c r="C87" s="40" t="str">
        <f>[1]copy_v20180304!B84</f>
        <v>Si</v>
      </c>
      <c r="D87" s="30">
        <v>43015</v>
      </c>
      <c r="E87" s="31">
        <f>[1]copy_v20180304!R84</f>
        <v>1525</v>
      </c>
      <c r="F87" s="32">
        <f>[1]copy_v20180304!S84</f>
        <v>-53</v>
      </c>
      <c r="G87" s="32">
        <f>[1]copy_v20180304!T84</f>
        <v>67</v>
      </c>
      <c r="H87" s="33">
        <f>[1]copy_v20180304!U84</f>
        <v>173</v>
      </c>
      <c r="I87" s="34">
        <f>[1]copy_v20180304!V84</f>
        <v>67</v>
      </c>
      <c r="J87" s="41">
        <f>[1]copy_v20180304!J84</f>
        <v>1800</v>
      </c>
      <c r="K87" s="31">
        <f>[1]copy_v20180304!K84</f>
        <v>100</v>
      </c>
      <c r="L87" s="31">
        <f>[1]copy_v20180304!O84</f>
        <v>1250</v>
      </c>
      <c r="M87" s="31">
        <f>[1]copy_v20180304!P84</f>
        <v>100</v>
      </c>
      <c r="N87" s="31">
        <f>[1]copy_v20180304!W84</f>
        <v>170</v>
      </c>
      <c r="O87" s="31">
        <f>[1]copy_v20180304!X84</f>
        <v>150</v>
      </c>
      <c r="P87" s="31">
        <f>[1]copy_v20180304!AD84</f>
        <v>130</v>
      </c>
      <c r="Q87" s="31">
        <f>[1]copy_v20180304!AE84</f>
        <v>110</v>
      </c>
      <c r="R87" s="31">
        <f>[1]copy_v20180304!AA84</f>
        <v>11.25</v>
      </c>
      <c r="S87" s="31">
        <f>[1]copy_v20180304!AB84</f>
        <v>0.94074957646814805</v>
      </c>
      <c r="T87" s="31">
        <f>[1]copy_v20180304!AH84</f>
        <v>10.416666666666666</v>
      </c>
      <c r="U87" s="31">
        <f>[1]copy_v20180304!AI84</f>
        <v>1.2033141285530178</v>
      </c>
      <c r="W87" s="38"/>
      <c r="X87" s="38"/>
    </row>
    <row r="88" spans="1:24" ht="17.25" customHeight="1" x14ac:dyDescent="0.15">
      <c r="A88" s="3">
        <f t="shared" si="1"/>
        <v>84</v>
      </c>
      <c r="B88" s="39" t="str">
        <f>[1]copy_v20180304!A85</f>
        <v>Sistan</v>
      </c>
      <c r="C88" s="40" t="str">
        <f>[1]copy_v20180304!B85</f>
        <v>St</v>
      </c>
      <c r="D88" s="30">
        <v>43015</v>
      </c>
      <c r="E88" s="31">
        <f>[1]copy_v20180304!R85</f>
        <v>1300</v>
      </c>
      <c r="F88" s="32">
        <f>[1]copy_v20180304!S85</f>
        <v>60</v>
      </c>
      <c r="G88" s="32">
        <f>[1]copy_v20180304!T85</f>
        <v>30</v>
      </c>
      <c r="H88" s="33">
        <f>[1]copy_v20180304!U85</f>
        <v>60</v>
      </c>
      <c r="I88" s="34">
        <f>[1]copy_v20180304!V85</f>
        <v>31</v>
      </c>
      <c r="J88" s="41">
        <f>[1]copy_v20180304!J85</f>
        <v>1600</v>
      </c>
      <c r="K88" s="31">
        <f>[1]copy_v20180304!K85</f>
        <v>100</v>
      </c>
      <c r="L88" s="31">
        <f>[1]copy_v20180304!O85</f>
        <v>1000</v>
      </c>
      <c r="M88" s="31">
        <f>[1]copy_v20180304!P85</f>
        <v>100</v>
      </c>
      <c r="N88" s="31">
        <f>[1]copy_v20180304!W85</f>
        <v>100</v>
      </c>
      <c r="O88" s="31">
        <f>[1]copy_v20180304!X85</f>
        <v>90</v>
      </c>
      <c r="P88" s="31">
        <f>[1]copy_v20180304!AD85</f>
        <v>59</v>
      </c>
      <c r="Q88" s="31">
        <f>[1]copy_v20180304!AE85</f>
        <v>46</v>
      </c>
      <c r="R88" s="31">
        <f>[1]copy_v20180304!AA85</f>
        <v>16.842105263157894</v>
      </c>
      <c r="S88" s="31">
        <f>[1]copy_v20180304!AB85</f>
        <v>1.3761487366619636</v>
      </c>
      <c r="T88" s="31">
        <f>[1]copy_v20180304!AH85</f>
        <v>19.047619047619047</v>
      </c>
      <c r="U88" s="31">
        <f>[1]copy_v20180304!AI85</f>
        <v>3.0314331006019786</v>
      </c>
      <c r="W88" s="38"/>
      <c r="X88" s="38"/>
    </row>
    <row r="89" spans="1:24" ht="17.25" customHeight="1" x14ac:dyDescent="0.15">
      <c r="A89" s="3">
        <f t="shared" si="1"/>
        <v>85</v>
      </c>
      <c r="B89" s="39" t="str">
        <f>[1]copy_v20180304!A86</f>
        <v>Socorro</v>
      </c>
      <c r="C89" s="40" t="str">
        <f>[1]copy_v20180304!B86</f>
        <v>So</v>
      </c>
      <c r="D89" s="30">
        <v>43015</v>
      </c>
      <c r="E89" s="31">
        <f>[1]copy_v20180304!R86</f>
        <v>1600</v>
      </c>
      <c r="F89" s="32">
        <f>[1]copy_v20180304!S86</f>
        <v>-108</v>
      </c>
      <c r="G89" s="32">
        <f>[1]copy_v20180304!T86</f>
        <v>17</v>
      </c>
      <c r="H89" s="33">
        <f>[1]copy_v20180304!U86</f>
        <v>-132</v>
      </c>
      <c r="I89" s="34">
        <f>[1]copy_v20180304!V86</f>
        <v>53</v>
      </c>
      <c r="J89" s="41">
        <f>[1]copy_v20180304!J86</f>
        <v>2200</v>
      </c>
      <c r="K89" s="31">
        <f>[1]copy_v20180304!K86</f>
        <v>200</v>
      </c>
      <c r="L89" s="31">
        <f>[1]copy_v20180304!O86</f>
        <v>1000</v>
      </c>
      <c r="M89" s="31">
        <f>[1]copy_v20180304!P86</f>
        <v>100</v>
      </c>
      <c r="N89" s="31">
        <f>[1]copy_v20180304!W86</f>
        <v>208</v>
      </c>
      <c r="O89" s="31">
        <f>[1]copy_v20180304!X86</f>
        <v>163</v>
      </c>
      <c r="P89" s="31">
        <f>[1]copy_v20180304!AD86</f>
        <v>55</v>
      </c>
      <c r="Q89" s="31">
        <f>[1]copy_v20180304!AE86</f>
        <v>50</v>
      </c>
      <c r="R89" s="31">
        <f>[1]copy_v20180304!AA86</f>
        <v>11.859838274932615</v>
      </c>
      <c r="S89" s="31">
        <f>[1]copy_v20180304!AB86</f>
        <v>1.7977202500158218</v>
      </c>
      <c r="T89" s="31">
        <f>[1]copy_v20180304!AH86</f>
        <v>19.047619047619047</v>
      </c>
      <c r="U89" s="31">
        <f>[1]copy_v20180304!AI86</f>
        <v>2.1096967527642643</v>
      </c>
      <c r="W89" s="38"/>
      <c r="X89" s="38"/>
    </row>
    <row r="90" spans="1:24" ht="17.25" customHeight="1" x14ac:dyDescent="0.15">
      <c r="A90" s="3">
        <f t="shared" si="1"/>
        <v>86</v>
      </c>
      <c r="B90" s="39" t="str">
        <f>[1]copy_v20180304!A87</f>
        <v>SouthLoyaltyBasin</v>
      </c>
      <c r="C90" s="40" t="str">
        <f>[1]copy_v20180304!B87</f>
        <v>SLB</v>
      </c>
      <c r="D90" s="30">
        <v>43015</v>
      </c>
      <c r="E90" s="31">
        <f>[1]copy_v20180304!R87</f>
        <v>1125</v>
      </c>
      <c r="F90" s="32">
        <f>[1]copy_v20180304!S87</f>
        <v>163</v>
      </c>
      <c r="G90" s="32">
        <f>[1]copy_v20180304!T87</f>
        <v>-31</v>
      </c>
      <c r="H90" s="33">
        <f>[1]copy_v20180304!U87</f>
        <v>166</v>
      </c>
      <c r="I90" s="34">
        <f>[1]copy_v20180304!V87</f>
        <v>-21.5</v>
      </c>
      <c r="J90" s="41">
        <f>[1]copy_v20180304!J87</f>
        <v>1250</v>
      </c>
      <c r="K90" s="31">
        <f>[1]copy_v20180304!K87</f>
        <v>100</v>
      </c>
      <c r="L90" s="31">
        <f>[1]copy_v20180304!O87</f>
        <v>1000</v>
      </c>
      <c r="M90" s="31">
        <f>[1]copy_v20180304!P87</f>
        <v>100</v>
      </c>
      <c r="N90" s="31">
        <f>[1]copy_v20180304!W87</f>
        <v>60</v>
      </c>
      <c r="O90" s="31">
        <f>[1]copy_v20180304!X87</f>
        <v>56</v>
      </c>
      <c r="P90" s="31">
        <f>[1]copy_v20180304!AD87</f>
        <v>45</v>
      </c>
      <c r="Q90" s="31">
        <f>[1]copy_v20180304!AE87</f>
        <v>30</v>
      </c>
      <c r="R90" s="31">
        <f>[1]copy_v20180304!AA87</f>
        <v>21.551724137931036</v>
      </c>
      <c r="S90" s="31">
        <f>[1]copy_v20180304!AB87</f>
        <v>1.8774830766513826</v>
      </c>
      <c r="T90" s="31">
        <f>[1]copy_v20180304!AH87</f>
        <v>26.666666666666668</v>
      </c>
      <c r="U90" s="31">
        <f>[1]copy_v20180304!AI87</f>
        <v>5.9628479399994401</v>
      </c>
      <c r="W90" s="38"/>
      <c r="X90" s="38"/>
    </row>
    <row r="91" spans="1:24" ht="17.25" customHeight="1" x14ac:dyDescent="0.15">
      <c r="A91" s="3">
        <f t="shared" si="1"/>
        <v>87</v>
      </c>
      <c r="B91" s="39" t="str">
        <f>[1]copy_v20180304!A88</f>
        <v>SouthOrkneyIslands</v>
      </c>
      <c r="C91" s="40" t="str">
        <f>[1]copy_v20180304!B88</f>
        <v>SOI</v>
      </c>
      <c r="D91" s="30">
        <v>43015</v>
      </c>
      <c r="E91" s="31">
        <f>[1]copy_v20180304!R88</f>
        <v>1625</v>
      </c>
      <c r="F91" s="32">
        <f>[1]copy_v20180304!S88</f>
        <v>-48</v>
      </c>
      <c r="G91" s="32">
        <f>[1]copy_v20180304!T88</f>
        <v>-63</v>
      </c>
      <c r="H91" s="33">
        <f>[1]copy_v20180304!U88</f>
        <v>-73</v>
      </c>
      <c r="I91" s="34">
        <f>[1]copy_v20180304!V88</f>
        <v>-53</v>
      </c>
      <c r="J91" s="41">
        <f>[1]copy_v20180304!J88</f>
        <v>2000</v>
      </c>
      <c r="K91" s="31">
        <f>[1]copy_v20180304!K88</f>
        <v>200</v>
      </c>
      <c r="L91" s="31">
        <f>[1]copy_v20180304!O88</f>
        <v>1250</v>
      </c>
      <c r="M91" s="31">
        <f>[1]copy_v20180304!P88</f>
        <v>100</v>
      </c>
      <c r="N91" s="31">
        <f>[1]copy_v20180304!W88</f>
        <v>190</v>
      </c>
      <c r="O91" s="31">
        <f>[1]copy_v20180304!X88</f>
        <v>175</v>
      </c>
      <c r="P91" s="31">
        <f>[1]copy_v20180304!AD88</f>
        <v>103</v>
      </c>
      <c r="Q91" s="31">
        <f>[1]copy_v20180304!AE88</f>
        <v>94</v>
      </c>
      <c r="R91" s="31">
        <f>[1]copy_v20180304!AA88</f>
        <v>10.95890410958904</v>
      </c>
      <c r="S91" s="31">
        <f>[1]copy_v20180304!AB88</f>
        <v>1.1848228799324838</v>
      </c>
      <c r="T91" s="31">
        <f>[1]copy_v20180304!AH88</f>
        <v>12.690355329949238</v>
      </c>
      <c r="U91" s="31">
        <f>[1]copy_v20180304!AI88</f>
        <v>1.1691078772481243</v>
      </c>
      <c r="W91" s="38"/>
      <c r="X91" s="38"/>
    </row>
    <row r="92" spans="1:24" ht="17.25" customHeight="1" x14ac:dyDescent="0.15">
      <c r="A92" s="3">
        <f t="shared" si="1"/>
        <v>88</v>
      </c>
      <c r="B92" s="39" t="str">
        <f>[1]copy_v20180304!A89</f>
        <v>Sunda</v>
      </c>
      <c r="C92" s="40" t="str">
        <f>[1]copy_v20180304!B89</f>
        <v>Su</v>
      </c>
      <c r="D92" s="30">
        <v>43015</v>
      </c>
      <c r="E92" s="31">
        <f>[1]copy_v20180304!R89</f>
        <v>550</v>
      </c>
      <c r="F92" s="32">
        <f>[1]copy_v20180304!S89</f>
        <v>111</v>
      </c>
      <c r="G92" s="32">
        <f>[1]copy_v20180304!T89</f>
        <v>-6</v>
      </c>
      <c r="H92" s="33">
        <f>[1]copy_v20180304!U89</f>
        <v>110</v>
      </c>
      <c r="I92" s="34">
        <f>[1]copy_v20180304!V89</f>
        <v>-7</v>
      </c>
      <c r="J92" s="41">
        <f>[1]copy_v20180304!J89</f>
        <v>1100</v>
      </c>
      <c r="K92" s="31">
        <f>[1]copy_v20180304!K89</f>
        <v>100</v>
      </c>
      <c r="L92" s="31">
        <f>[1]copy_v20180304!O89</f>
        <v>0</v>
      </c>
      <c r="M92" s="31">
        <f>[1]copy_v20180304!P89</f>
        <v>0</v>
      </c>
      <c r="N92" s="31">
        <f>[1]copy_v20180304!W89</f>
        <v>50</v>
      </c>
      <c r="O92" s="31">
        <f>[1]copy_v20180304!X89</f>
        <v>45</v>
      </c>
      <c r="P92" s="31">
        <f>[1]copy_v20180304!AD89</f>
        <v>0</v>
      </c>
      <c r="Q92" s="31">
        <f>[1]copy_v20180304!AE89</f>
        <v>0</v>
      </c>
      <c r="R92" s="31">
        <f>[1]copy_v20180304!AA89</f>
        <v>23.157894736842106</v>
      </c>
      <c r="S92" s="31">
        <f>[1]copy_v20180304!AB89</f>
        <v>2.432631401673147</v>
      </c>
      <c r="T92" s="31">
        <f>[1]copy_v20180304!AH89</f>
        <v>70.2</v>
      </c>
      <c r="U92" s="31">
        <f>[1]copy_v20180304!AI89</f>
        <v>7.0200000000000005</v>
      </c>
      <c r="W92" s="38"/>
    </row>
    <row r="93" spans="1:24" ht="17.25" customHeight="1" x14ac:dyDescent="0.15">
      <c r="A93" s="3">
        <f t="shared" si="1"/>
        <v>89</v>
      </c>
      <c r="B93" s="39" t="str">
        <f>[1]copy_v20180304!A90</f>
        <v>Tonga–Kermadec–Hikurangi</v>
      </c>
      <c r="C93" s="40" t="str">
        <f>[1]copy_v20180304!B90</f>
        <v>TKH</v>
      </c>
      <c r="D93" s="30">
        <v>43015</v>
      </c>
      <c r="E93" s="31">
        <f>[1]copy_v20180304!R90</f>
        <v>800</v>
      </c>
      <c r="F93" s="32">
        <f>[1]copy_v20180304!S90</f>
        <v>174</v>
      </c>
      <c r="G93" s="32">
        <f>[1]copy_v20180304!T90</f>
        <v>-28</v>
      </c>
      <c r="H93" s="33">
        <f>[1]copy_v20180304!U90</f>
        <v>-177</v>
      </c>
      <c r="I93" s="34">
        <f>[1]copy_v20180304!V90</f>
        <v>-27</v>
      </c>
      <c r="J93" s="41">
        <f>[1]copy_v20180304!J90</f>
        <v>1600</v>
      </c>
      <c r="K93" s="31">
        <f>[1]copy_v20180304!K90</f>
        <v>100</v>
      </c>
      <c r="L93" s="31">
        <f>[1]copy_v20180304!O90</f>
        <v>0</v>
      </c>
      <c r="M93" s="31">
        <f>[1]copy_v20180304!P90</f>
        <v>0</v>
      </c>
      <c r="N93" s="31">
        <f>[1]copy_v20180304!W90</f>
        <v>85</v>
      </c>
      <c r="O93" s="31">
        <f>[1]copy_v20180304!X90</f>
        <v>30</v>
      </c>
      <c r="P93" s="31">
        <f>[1]copy_v20180304!AD90</f>
        <v>0</v>
      </c>
      <c r="Q93" s="31">
        <f>[1]copy_v20180304!AE90</f>
        <v>0</v>
      </c>
      <c r="R93" s="31">
        <f>[1]copy_v20180304!AA90</f>
        <v>27.826086956521738</v>
      </c>
      <c r="S93" s="31">
        <f>[1]copy_v20180304!AB90</f>
        <v>13.421283844106908</v>
      </c>
      <c r="T93" s="31">
        <f>[1]copy_v20180304!AH90</f>
        <v>62.6</v>
      </c>
      <c r="U93" s="31">
        <f>[1]copy_v20180304!AI90</f>
        <v>6.2600000000000007</v>
      </c>
      <c r="W93" s="38"/>
    </row>
    <row r="94" spans="1:24" ht="17.25" customHeight="1" x14ac:dyDescent="0.15">
      <c r="A94" s="3">
        <f t="shared" si="1"/>
        <v>90</v>
      </c>
      <c r="B94" s="39" t="str">
        <f>[1]copy_v20180304!A91</f>
        <v>TransAmericas</v>
      </c>
      <c r="C94" s="40" t="str">
        <f>[1]copy_v20180304!B91</f>
        <v>TA</v>
      </c>
      <c r="D94" s="30">
        <v>43015</v>
      </c>
      <c r="E94" s="31">
        <f>[1]copy_v20180304!R91</f>
        <v>2625</v>
      </c>
      <c r="F94" s="32">
        <f>[1]copy_v20180304!S91</f>
        <v>-88</v>
      </c>
      <c r="G94" s="32">
        <f>[1]copy_v20180304!T91</f>
        <v>2</v>
      </c>
      <c r="H94" s="33">
        <f>[1]copy_v20180304!U91</f>
        <v>-125</v>
      </c>
      <c r="I94" s="34">
        <f>[1]copy_v20180304!V91</f>
        <v>49</v>
      </c>
      <c r="J94" s="41">
        <f>[1]copy_v20180304!J91</f>
        <v>2850</v>
      </c>
      <c r="K94" s="31">
        <f>[1]copy_v20180304!K91</f>
        <v>200</v>
      </c>
      <c r="L94" s="31">
        <f>[1]copy_v20180304!O91</f>
        <v>2400</v>
      </c>
      <c r="M94" s="31">
        <f>[1]copy_v20180304!P91</f>
        <v>200</v>
      </c>
      <c r="N94" s="31">
        <f>[1]copy_v20180304!W91</f>
        <v>233</v>
      </c>
      <c r="O94" s="31">
        <f>[1]copy_v20180304!X91</f>
        <v>220</v>
      </c>
      <c r="P94" s="31">
        <f>[1]copy_v20180304!AD91</f>
        <v>178</v>
      </c>
      <c r="Q94" s="31">
        <f>[1]copy_v20180304!AE91</f>
        <v>166</v>
      </c>
      <c r="R94" s="31">
        <f>[1]copy_v20180304!AA91</f>
        <v>12.582781456953642</v>
      </c>
      <c r="S94" s="31">
        <f>[1]copy_v20180304!AB91</f>
        <v>0.95398254442900354</v>
      </c>
      <c r="T94" s="31">
        <f>[1]copy_v20180304!AH91</f>
        <v>13.953488372093023</v>
      </c>
      <c r="U94" s="31">
        <f>[1]copy_v20180304!AI91</f>
        <v>1.2605583581186224</v>
      </c>
      <c r="W94" s="38"/>
      <c r="X94" s="38"/>
    </row>
    <row r="95" spans="1:24" ht="17.25" customHeight="1" x14ac:dyDescent="0.15">
      <c r="A95" s="3">
        <f t="shared" si="1"/>
        <v>91</v>
      </c>
      <c r="B95" s="39" t="str">
        <f>[1]copy_v20180304!A92</f>
        <v>Ushky</v>
      </c>
      <c r="C95" s="40" t="str">
        <f>[1]copy_v20180304!B92</f>
        <v>Ush</v>
      </c>
      <c r="D95" s="30">
        <v>43015</v>
      </c>
      <c r="E95" s="31">
        <f>[1]copy_v20180304!R92</f>
        <v>1225</v>
      </c>
      <c r="F95" s="32">
        <f>[1]copy_v20180304!S92</f>
        <v>146</v>
      </c>
      <c r="G95" s="32">
        <f>[1]copy_v20180304!T92</f>
        <v>60</v>
      </c>
      <c r="H95" s="33">
        <f>[1]copy_v20180304!U92</f>
        <v>146</v>
      </c>
      <c r="I95" s="34">
        <f>[1]copy_v20180304!V92</f>
        <v>64</v>
      </c>
      <c r="J95" s="41">
        <f>[1]copy_v20180304!J92</f>
        <v>1600</v>
      </c>
      <c r="K95" s="31">
        <f>[1]copy_v20180304!K92</f>
        <v>100</v>
      </c>
      <c r="L95" s="31">
        <f>[1]copy_v20180304!O92</f>
        <v>850</v>
      </c>
      <c r="M95" s="31">
        <f>[1]copy_v20180304!P92</f>
        <v>100</v>
      </c>
      <c r="N95" s="31">
        <f>[1]copy_v20180304!W92</f>
        <v>108.5</v>
      </c>
      <c r="O95" s="31">
        <f>[1]copy_v20180304!X92</f>
        <v>107.5</v>
      </c>
      <c r="P95" s="31">
        <f>[1]copy_v20180304!AD92</f>
        <v>67.5</v>
      </c>
      <c r="Q95" s="31">
        <f>[1]copy_v20180304!AE92</f>
        <v>66.5</v>
      </c>
      <c r="R95" s="31">
        <f>[1]copy_v20180304!AA92</f>
        <v>14.814814814814815</v>
      </c>
      <c r="S95" s="31">
        <f>[1]copy_v20180304!AB92</f>
        <v>0.92846271403846936</v>
      </c>
      <c r="T95" s="31">
        <f>[1]copy_v20180304!AH92</f>
        <v>12.686567164179104</v>
      </c>
      <c r="U95" s="31">
        <f>[1]copy_v20180304!AI92</f>
        <v>1.4955370785022521</v>
      </c>
      <c r="W95" s="38"/>
      <c r="X95" s="38"/>
    </row>
    <row r="96" spans="1:24" ht="17.25" customHeight="1" x14ac:dyDescent="0.15">
      <c r="A96" s="3">
        <f t="shared" si="1"/>
        <v>92</v>
      </c>
      <c r="B96" s="39" t="str">
        <f>[1]copy_v20180304!A93</f>
        <v>Venezuela</v>
      </c>
      <c r="C96" s="40" t="str">
        <f>[1]copy_v20180304!B93</f>
        <v>Ve</v>
      </c>
      <c r="D96" s="30">
        <v>43015</v>
      </c>
      <c r="E96" s="31">
        <f>[1]copy_v20180304!R93</f>
        <v>1075</v>
      </c>
      <c r="F96" s="32">
        <f>[1]copy_v20180304!S93</f>
        <v>-67</v>
      </c>
      <c r="G96" s="32">
        <f>[1]copy_v20180304!T93</f>
        <v>2</v>
      </c>
      <c r="H96" s="33">
        <f>[1]copy_v20180304!U93</f>
        <v>-67</v>
      </c>
      <c r="I96" s="34">
        <f>[1]copy_v20180304!V93</f>
        <v>10</v>
      </c>
      <c r="J96" s="41">
        <f>[1]copy_v20180304!J93</f>
        <v>1400</v>
      </c>
      <c r="K96" s="31">
        <f>[1]copy_v20180304!K93</f>
        <v>100</v>
      </c>
      <c r="L96" s="31">
        <f>[1]copy_v20180304!O93</f>
        <v>750</v>
      </c>
      <c r="M96" s="31">
        <f>[1]copy_v20180304!P93</f>
        <v>100</v>
      </c>
      <c r="N96" s="31">
        <f>[1]copy_v20180304!W93</f>
        <v>135</v>
      </c>
      <c r="O96" s="31">
        <f>[1]copy_v20180304!X93</f>
        <v>130</v>
      </c>
      <c r="P96" s="31">
        <f>[1]copy_v20180304!AD93</f>
        <v>70</v>
      </c>
      <c r="Q96" s="31">
        <f>[1]copy_v20180304!AE93</f>
        <v>60</v>
      </c>
      <c r="R96" s="31">
        <f>[1]copy_v20180304!AA93</f>
        <v>10.566037735849056</v>
      </c>
      <c r="S96" s="31">
        <f>[1]copy_v20180304!AB93</f>
        <v>0.7806034929820288</v>
      </c>
      <c r="T96" s="31">
        <f>[1]copy_v20180304!AH93</f>
        <v>11.538461538461538</v>
      </c>
      <c r="U96" s="31">
        <f>[1]copy_v20180304!AI93</f>
        <v>1.7761338484974714</v>
      </c>
      <c r="W96" s="38"/>
      <c r="X96" s="38"/>
    </row>
    <row r="97" spans="1:25" ht="17.25" customHeight="1" x14ac:dyDescent="0.15">
      <c r="A97" s="3">
        <f t="shared" si="1"/>
        <v>93</v>
      </c>
      <c r="B97" s="39" t="str">
        <f>[1]copy_v20180304!A94</f>
        <v>Welford</v>
      </c>
      <c r="C97" s="40" t="str">
        <f>[1]copy_v20180304!B94</f>
        <v>We</v>
      </c>
      <c r="D97" s="30">
        <v>43015</v>
      </c>
      <c r="E97" s="31">
        <f>[1]copy_v20180304!R94</f>
        <v>550</v>
      </c>
      <c r="F97" s="32">
        <f>[1]copy_v20180304!S94</f>
        <v>142</v>
      </c>
      <c r="G97" s="32">
        <f>[1]copy_v20180304!T94</f>
        <v>-22</v>
      </c>
      <c r="H97" s="33">
        <f>[1]copy_v20180304!U94</f>
        <v>151</v>
      </c>
      <c r="I97" s="34">
        <f>[1]copy_v20180304!V94</f>
        <v>-10</v>
      </c>
      <c r="J97" s="41">
        <f>[1]copy_v20180304!J94</f>
        <v>750</v>
      </c>
      <c r="K97" s="31">
        <f>[1]copy_v20180304!K94</f>
        <v>100</v>
      </c>
      <c r="L97" s="31">
        <f>[1]copy_v20180304!O94</f>
        <v>350</v>
      </c>
      <c r="M97" s="31">
        <f>[1]copy_v20180304!P94</f>
        <v>50</v>
      </c>
      <c r="N97" s="31">
        <f>[1]copy_v20180304!W94</f>
        <v>26</v>
      </c>
      <c r="O97" s="31">
        <f>[1]copy_v20180304!X94</f>
        <v>20</v>
      </c>
      <c r="P97" s="31">
        <f>[1]copy_v20180304!AD94</f>
        <v>10</v>
      </c>
      <c r="Q97" s="31">
        <f>[1]copy_v20180304!AE94</f>
        <v>5</v>
      </c>
      <c r="R97" s="31">
        <f>[1]copy_v20180304!AA94</f>
        <v>32.608695652173914</v>
      </c>
      <c r="S97" s="31">
        <f>[1]copy_v20180304!AB94</f>
        <v>6.0822875399607446</v>
      </c>
      <c r="T97" s="31">
        <f>[1]copy_v20180304!AH94</f>
        <v>46.666666666666664</v>
      </c>
      <c r="U97" s="31">
        <f>[1]copy_v20180304!AI94</f>
        <v>16.923940235253127</v>
      </c>
      <c r="W97" s="38"/>
      <c r="X97" s="38"/>
      <c r="Y97" s="38"/>
    </row>
    <row r="98" spans="1:25" ht="17.25" customHeight="1" x14ac:dyDescent="0.15">
      <c r="A98" s="3">
        <f t="shared" si="1"/>
        <v>94</v>
      </c>
      <c r="B98" s="39" t="str">
        <f>[1]copy_v20180304!A95</f>
        <v>Wichita</v>
      </c>
      <c r="C98" s="40" t="str">
        <f>[1]copy_v20180304!B95</f>
        <v>Wc</v>
      </c>
      <c r="D98" s="30">
        <v>43015</v>
      </c>
      <c r="E98" s="31">
        <f>[1]copy_v20180304!R95</f>
        <v>2375</v>
      </c>
      <c r="F98" s="32">
        <f>[1]copy_v20180304!S95</f>
        <v>-98</v>
      </c>
      <c r="G98" s="32">
        <f>[1]copy_v20180304!T95</f>
        <v>37</v>
      </c>
      <c r="H98" s="33">
        <f>[1]copy_v20180304!U95</f>
        <v>-134.5</v>
      </c>
      <c r="I98" s="34">
        <f>[1]copy_v20180304!V95</f>
        <v>56</v>
      </c>
      <c r="J98" s="41">
        <f>[1]copy_v20180304!J95</f>
        <v>2750</v>
      </c>
      <c r="K98" s="31">
        <f>[1]copy_v20180304!K95</f>
        <v>200</v>
      </c>
      <c r="L98" s="31">
        <f>[1]copy_v20180304!O95</f>
        <v>2000</v>
      </c>
      <c r="M98" s="31">
        <f>[1]copy_v20180304!P95</f>
        <v>200</v>
      </c>
      <c r="N98" s="31">
        <f>[1]copy_v20180304!W95</f>
        <v>233</v>
      </c>
      <c r="O98" s="31">
        <f>[1]copy_v20180304!X95</f>
        <v>220</v>
      </c>
      <c r="P98" s="31">
        <f>[1]copy_v20180304!AD95</f>
        <v>178</v>
      </c>
      <c r="Q98" s="31">
        <f>[1]copy_v20180304!AE95</f>
        <v>166</v>
      </c>
      <c r="R98" s="31">
        <f>[1]copy_v20180304!AA95</f>
        <v>12.141280353200884</v>
      </c>
      <c r="S98" s="31">
        <f>[1]copy_v20180304!AB95</f>
        <v>0.94925921804978597</v>
      </c>
      <c r="T98" s="31">
        <f>[1]copy_v20180304!AH95</f>
        <v>11.627906976744185</v>
      </c>
      <c r="U98" s="31">
        <f>[1]copy_v20180304!AI95</f>
        <v>1.2315086572996972</v>
      </c>
      <c r="W98" s="38"/>
      <c r="X98" s="38"/>
      <c r="Y98" s="38"/>
    </row>
    <row r="99" spans="1:25" ht="17.25" customHeight="1" x14ac:dyDescent="0.15">
      <c r="A99" s="3">
        <f t="shared" si="1"/>
        <v>95</v>
      </c>
      <c r="B99" s="39" t="str">
        <f>[1]copy_v20180304!A96</f>
        <v>Yukon</v>
      </c>
      <c r="C99" s="40" t="str">
        <f>[1]copy_v20180304!B96</f>
        <v>Yuk</v>
      </c>
      <c r="D99" s="30">
        <v>43015</v>
      </c>
      <c r="E99" s="31">
        <f>[1]copy_v20180304!R96</f>
        <v>975</v>
      </c>
      <c r="F99" s="32">
        <f>[1]copy_v20180304!S96</f>
        <v>-143</v>
      </c>
      <c r="G99" s="32">
        <f>[1]copy_v20180304!T96</f>
        <v>67</v>
      </c>
      <c r="H99" s="33">
        <f>[1]copy_v20180304!U96</f>
        <v>-160</v>
      </c>
      <c r="I99" s="34">
        <f>[1]copy_v20180304!V96</f>
        <v>61</v>
      </c>
      <c r="J99" s="41">
        <f>[1]copy_v20180304!J96</f>
        <v>1100</v>
      </c>
      <c r="K99" s="31">
        <f>[1]copy_v20180304!K96</f>
        <v>100</v>
      </c>
      <c r="L99" s="31">
        <f>[1]copy_v20180304!O96</f>
        <v>850</v>
      </c>
      <c r="M99" s="31">
        <f>[1]copy_v20180304!P96</f>
        <v>100</v>
      </c>
      <c r="N99" s="31">
        <f>[1]copy_v20180304!W96</f>
        <v>83.6</v>
      </c>
      <c r="O99" s="31">
        <f>[1]copy_v20180304!X96</f>
        <v>72.099999999999994</v>
      </c>
      <c r="P99" s="31">
        <f>[1]copy_v20180304!AD96</f>
        <v>68</v>
      </c>
      <c r="Q99" s="31">
        <f>[1]copy_v20180304!AE96</f>
        <v>61</v>
      </c>
      <c r="R99" s="31">
        <f>[1]copy_v20180304!AA96</f>
        <v>14.129736673089274</v>
      </c>
      <c r="S99" s="31">
        <f>[1]copy_v20180304!AB96</f>
        <v>1.6550355755633752</v>
      </c>
      <c r="T99" s="31">
        <f>[1]copy_v20180304!AH96</f>
        <v>13.178294573643411</v>
      </c>
      <c r="U99" s="31">
        <f>[1]copy_v20180304!AI96</f>
        <v>1.7073580488162217</v>
      </c>
      <c r="W99" s="38"/>
      <c r="X99" s="38"/>
    </row>
    <row r="100" spans="1:25" ht="17.25" customHeight="1" x14ac:dyDescent="0.15">
      <c r="A100" s="3">
        <f t="shared" si="1"/>
        <v>96</v>
      </c>
      <c r="B100" s="39" t="str">
        <f>[1]copy_v20180304!A97</f>
        <v>Zagros</v>
      </c>
      <c r="C100" s="40" t="str">
        <f>[1]copy_v20180304!B97</f>
        <v>Za</v>
      </c>
      <c r="D100" s="30">
        <v>43015</v>
      </c>
      <c r="E100" s="31">
        <f>[1]copy_v20180304!R97</f>
        <v>625</v>
      </c>
      <c r="F100" s="32">
        <f>[1]copy_v20180304!S97</f>
        <v>48</v>
      </c>
      <c r="G100" s="32">
        <f>[1]copy_v20180304!T97</f>
        <v>35</v>
      </c>
      <c r="H100" s="33">
        <f>[1]copy_v20180304!U97</f>
        <v>48</v>
      </c>
      <c r="I100" s="34">
        <f>[1]copy_v20180304!V97</f>
        <v>34</v>
      </c>
      <c r="J100" s="41">
        <f>[1]copy_v20180304!J97</f>
        <v>1000</v>
      </c>
      <c r="K100" s="31">
        <f>[1]copy_v20180304!K97</f>
        <v>100</v>
      </c>
      <c r="L100" s="31">
        <f>[1]copy_v20180304!O97</f>
        <v>250</v>
      </c>
      <c r="M100" s="31">
        <f>[1]copy_v20180304!P97</f>
        <v>50</v>
      </c>
      <c r="N100" s="31">
        <f>[1]copy_v20180304!W97</f>
        <v>70</v>
      </c>
      <c r="O100" s="31">
        <f>[1]copy_v20180304!X97</f>
        <v>60</v>
      </c>
      <c r="P100" s="31">
        <f>[1]copy_v20180304!AD97</f>
        <v>10</v>
      </c>
      <c r="Q100" s="31">
        <f>[1]copy_v20180304!AE97</f>
        <v>0.5</v>
      </c>
      <c r="R100" s="31">
        <f>[1]copy_v20180304!AA97</f>
        <v>15.384615384615385</v>
      </c>
      <c r="S100" s="31">
        <f>[1]copy_v20180304!AB97</f>
        <v>1.9409727179712106</v>
      </c>
      <c r="T100" s="31">
        <f>[1]copy_v20180304!AH97</f>
        <v>47.61904761904762</v>
      </c>
      <c r="U100" s="31">
        <f>[1]copy_v20180304!AI97</f>
        <v>44.123977683284501</v>
      </c>
      <c r="W100" s="38"/>
      <c r="X100" s="38"/>
    </row>
    <row r="101" spans="1:25" ht="17.25" customHeight="1" x14ac:dyDescent="0.15">
      <c r="A101" s="3">
        <f t="shared" si="1"/>
        <v>97</v>
      </c>
      <c r="B101" s="39" t="str">
        <f>[1]copy_v20180304!A98</f>
        <v>Maldives</v>
      </c>
      <c r="C101" s="40" t="str">
        <f>[1]copy_v20180304!B98</f>
        <v>Md</v>
      </c>
      <c r="D101" s="30">
        <v>43015</v>
      </c>
      <c r="E101" s="31">
        <f>[1]copy_v20180304!R98</f>
        <v>1625</v>
      </c>
      <c r="F101" s="32">
        <f>[1]copy_v20180304!S98</f>
        <v>71</v>
      </c>
      <c r="G101" s="32">
        <f>[1]copy_v20180304!T98</f>
        <v>13</v>
      </c>
      <c r="H101" s="33">
        <f>[1]copy_v20180304!U98</f>
        <v>9999</v>
      </c>
      <c r="I101" s="34">
        <f>[1]copy_v20180304!V98</f>
        <v>9999</v>
      </c>
      <c r="J101" s="41">
        <f>[1]copy_v20180304!J98</f>
        <v>2000</v>
      </c>
      <c r="K101" s="31">
        <f>[1]copy_v20180304!K98</f>
        <v>200</v>
      </c>
      <c r="L101" s="31">
        <f>[1]copy_v20180304!O98</f>
        <v>1250</v>
      </c>
      <c r="M101" s="31">
        <f>[1]copy_v20180304!P98</f>
        <v>100</v>
      </c>
      <c r="N101" s="31">
        <f>[1]copy_v20180304!W98</f>
        <v>9999</v>
      </c>
      <c r="O101" s="31">
        <f>[1]copy_v20180304!X98</f>
        <v>9999</v>
      </c>
      <c r="P101" s="31">
        <f>[1]copy_v20180304!AD98</f>
        <v>9999</v>
      </c>
      <c r="Q101" s="31">
        <f>[1]copy_v20180304!AE98</f>
        <v>9999</v>
      </c>
      <c r="R101" s="31">
        <f>[1]copy_v20180304!AA98</f>
        <v>9999</v>
      </c>
      <c r="S101" s="31">
        <f>[1]copy_v20180304!AB98</f>
        <v>9999</v>
      </c>
      <c r="T101" s="31">
        <f>[1]copy_v20180304!AH98</f>
        <v>0</v>
      </c>
      <c r="U101" s="31">
        <f>[1]copy_v20180304!AI98</f>
        <v>0</v>
      </c>
      <c r="W101" s="38"/>
      <c r="X101" s="38"/>
    </row>
    <row r="102" spans="1:25" ht="17.25" customHeight="1" x14ac:dyDescent="0.15">
      <c r="A102" s="3">
        <f t="shared" si="1"/>
        <v>98</v>
      </c>
      <c r="B102" s="39" t="str">
        <f>[1]copy_v20180304!A99</f>
        <v>Telkhinia-Central</v>
      </c>
      <c r="C102" s="40" t="str">
        <f>[1]copy_v20180304!B99</f>
        <v>Te-C</v>
      </c>
      <c r="D102" s="30">
        <v>43015</v>
      </c>
      <c r="E102" s="31">
        <f>[1]copy_v20180304!R99</f>
        <v>2525</v>
      </c>
      <c r="F102" s="32">
        <f>[1]copy_v20180304!S99</f>
        <v>164</v>
      </c>
      <c r="G102" s="32">
        <f>[1]copy_v20180304!T99</f>
        <v>34</v>
      </c>
      <c r="H102" s="33">
        <f>[1]copy_v20180304!U99</f>
        <v>164</v>
      </c>
      <c r="I102" s="34">
        <f>[1]copy_v20180304!V99</f>
        <v>60</v>
      </c>
      <c r="J102" s="41">
        <f>[1]copy_v20180304!J99</f>
        <v>2850</v>
      </c>
      <c r="K102" s="31">
        <f>[1]copy_v20180304!K99</f>
        <v>200</v>
      </c>
      <c r="L102" s="31">
        <f>[1]copy_v20180304!O99</f>
        <v>2200</v>
      </c>
      <c r="M102" s="31">
        <f>[1]copy_v20180304!P99</f>
        <v>100</v>
      </c>
      <c r="N102" s="46" t="str">
        <f>[1]copy_v20180304!W99</f>
        <v>Triassic</v>
      </c>
      <c r="O102" s="46" t="str">
        <f>[1]copy_v20180304!X99</f>
        <v>Triassic</v>
      </c>
      <c r="P102" s="31" t="str">
        <f>[1]copy_v20180304!AD99</f>
        <v>Lower_Cretaceous</v>
      </c>
      <c r="Q102" s="31" t="str">
        <f>[1]copy_v20180304!AE99</f>
        <v>Lower_Cretaceous</v>
      </c>
      <c r="R102" s="31">
        <f>[1]copy_v20180304!AA99</f>
        <v>9999</v>
      </c>
      <c r="S102" s="31">
        <f>[1]copy_v20180304!AB99</f>
        <v>9999</v>
      </c>
      <c r="T102" s="31">
        <f>[1]copy_v20180304!AH99</f>
        <v>0</v>
      </c>
      <c r="U102" s="31">
        <f>[1]copy_v20180304!AI99</f>
        <v>0</v>
      </c>
      <c r="W102" s="38"/>
      <c r="X102" s="38"/>
    </row>
    <row r="103" spans="1:25" ht="17.25" customHeight="1" x14ac:dyDescent="0.15">
      <c r="A103" s="3">
        <f t="shared" si="1"/>
        <v>99</v>
      </c>
      <c r="B103" s="39" t="str">
        <f>[1]copy_v20180304!A100</f>
        <v>Telkhinia-North</v>
      </c>
      <c r="C103" s="40" t="str">
        <f>[1]copy_v20180304!B100</f>
        <v>Te-N</v>
      </c>
      <c r="D103" s="30">
        <v>43015</v>
      </c>
      <c r="E103" s="31">
        <f>[1]copy_v20180304!R100</f>
        <v>2000</v>
      </c>
      <c r="F103" s="32">
        <f>[1]copy_v20180304!S100</f>
        <v>158</v>
      </c>
      <c r="G103" s="32">
        <f>[1]copy_v20180304!T100</f>
        <v>45</v>
      </c>
      <c r="H103" s="33">
        <f>[1]copy_v20180304!U100</f>
        <v>157</v>
      </c>
      <c r="I103" s="34">
        <f>[1]copy_v20180304!V100</f>
        <v>64</v>
      </c>
      <c r="J103" s="41">
        <f>[1]copy_v20180304!J100</f>
        <v>2400</v>
      </c>
      <c r="K103" s="31">
        <f>[1]copy_v20180304!K100</f>
        <v>200</v>
      </c>
      <c r="L103" s="31">
        <f>[1]copy_v20180304!O100</f>
        <v>1600</v>
      </c>
      <c r="M103" s="31">
        <f>[1]copy_v20180304!P100</f>
        <v>100</v>
      </c>
      <c r="N103" s="46" t="str">
        <f>[1]copy_v20180304!W100</f>
        <v>Triassic</v>
      </c>
      <c r="O103" s="46" t="str">
        <f>[1]copy_v20180304!X100</f>
        <v>Triassic</v>
      </c>
      <c r="P103" s="31" t="str">
        <f>[1]copy_v20180304!AD100</f>
        <v>Lower_Cretaceous</v>
      </c>
      <c r="Q103" s="31" t="str">
        <f>[1]copy_v20180304!AE100</f>
        <v>Lower_Cretaceous</v>
      </c>
      <c r="R103" s="31">
        <f>[1]copy_v20180304!AA100</f>
        <v>9999</v>
      </c>
      <c r="S103" s="31">
        <f>[1]copy_v20180304!AB100</f>
        <v>9999</v>
      </c>
      <c r="T103" s="31">
        <f>[1]copy_v20180304!AH100</f>
        <v>0</v>
      </c>
      <c r="U103" s="31">
        <f>[1]copy_v20180304!AI100</f>
        <v>0</v>
      </c>
      <c r="W103" s="38"/>
      <c r="X103" s="38"/>
    </row>
    <row r="104" spans="1:25" ht="17.25" customHeight="1" thickBot="1" x14ac:dyDescent="0.2">
      <c r="A104" s="3">
        <f t="shared" si="1"/>
        <v>100</v>
      </c>
      <c r="B104" s="47" t="str">
        <f>[1]copy_v20180304!A101</f>
        <v>Telkhinia-South</v>
      </c>
      <c r="C104" s="48" t="str">
        <f>[1]copy_v20180304!B101</f>
        <v>Te-S</v>
      </c>
      <c r="D104" s="30">
        <v>43015</v>
      </c>
      <c r="E104" s="49">
        <f>[1]copy_v20180304!R101</f>
        <v>2000</v>
      </c>
      <c r="F104" s="50">
        <f>[1]copy_v20180304!S101</f>
        <v>179</v>
      </c>
      <c r="G104" s="50">
        <f>[1]copy_v20180304!T101</f>
        <v>5</v>
      </c>
      <c r="H104" s="51">
        <f>[1]copy_v20180304!U101</f>
        <v>143</v>
      </c>
      <c r="I104" s="52">
        <f>[1]copy_v20180304!V101</f>
        <v>43</v>
      </c>
      <c r="J104" s="53">
        <f>[1]copy_v20180304!J101</f>
        <v>2400</v>
      </c>
      <c r="K104" s="49">
        <f>[1]copy_v20180304!K101</f>
        <v>200</v>
      </c>
      <c r="L104" s="49">
        <f>[1]copy_v20180304!O101</f>
        <v>1600</v>
      </c>
      <c r="M104" s="49">
        <f>[1]copy_v20180304!P101</f>
        <v>100</v>
      </c>
      <c r="N104" s="54" t="str">
        <f>[1]copy_v20180304!W101</f>
        <v>Triassic</v>
      </c>
      <c r="O104" s="54" t="str">
        <f>[1]copy_v20180304!X101</f>
        <v>Triassic</v>
      </c>
      <c r="P104" s="49" t="str">
        <f>[1]copy_v20180304!AD101</f>
        <v>Lower_Cretaceous</v>
      </c>
      <c r="Q104" s="49" t="str">
        <f>[1]copy_v20180304!AE101</f>
        <v>Lower_Cretaceous</v>
      </c>
      <c r="R104" s="31">
        <f>[1]copy_v20180304!AA101</f>
        <v>9999</v>
      </c>
      <c r="S104" s="31">
        <f>[1]copy_v20180304!AB101</f>
        <v>9999</v>
      </c>
      <c r="T104" s="31">
        <f>[1]copy_v20180304!AH101</f>
        <v>0</v>
      </c>
      <c r="U104" s="31">
        <f>[1]copy_v20180304!AI101</f>
        <v>0</v>
      </c>
      <c r="W104" s="38"/>
    </row>
    <row r="105" spans="1:25" ht="17.25" customHeight="1" x14ac:dyDescent="0.15">
      <c r="B105" s="39"/>
      <c r="C105" s="39"/>
      <c r="D105" s="55"/>
      <c r="E105" s="31"/>
      <c r="F105" s="32"/>
      <c r="G105" s="32"/>
      <c r="H105" s="33"/>
      <c r="I105" s="34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</row>
    <row r="106" spans="1:25" ht="17.25" customHeight="1" x14ac:dyDescent="0.15">
      <c r="A106" s="1"/>
      <c r="B106" s="39"/>
      <c r="C106" s="39"/>
      <c r="D106" s="55"/>
      <c r="E106" s="31"/>
      <c r="F106" s="32"/>
      <c r="G106" s="32"/>
      <c r="H106" s="33"/>
      <c r="I106" s="34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</row>
    <row r="107" spans="1:25" ht="17.25" customHeight="1" x14ac:dyDescent="0.15">
      <c r="B107" s="39"/>
      <c r="C107" s="39"/>
      <c r="D107" s="55"/>
      <c r="E107" s="31"/>
      <c r="F107" s="32"/>
      <c r="G107" s="32"/>
      <c r="H107" s="33"/>
      <c r="I107" s="34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</row>
    <row r="108" spans="1:25" ht="17.25" customHeight="1" x14ac:dyDescent="0.15">
      <c r="B108" s="39"/>
      <c r="C108" s="39"/>
      <c r="D108" s="55"/>
      <c r="E108" s="31"/>
      <c r="F108" s="32"/>
      <c r="G108" s="32"/>
      <c r="H108" s="33"/>
      <c r="I108" s="34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</row>
    <row r="109" spans="1:25" x14ac:dyDescent="0.15">
      <c r="B109" s="39"/>
      <c r="C109" s="39"/>
      <c r="D109" s="55"/>
      <c r="E109" s="31"/>
      <c r="F109" s="32"/>
      <c r="G109" s="32"/>
      <c r="H109" s="33"/>
      <c r="I109" s="34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</row>
    <row r="110" spans="1:25" x14ac:dyDescent="0.15">
      <c r="B110" s="39"/>
      <c r="C110" s="39"/>
      <c r="D110" s="55"/>
      <c r="E110" s="31"/>
      <c r="F110" s="32"/>
      <c r="G110" s="32"/>
      <c r="H110" s="33"/>
      <c r="I110" s="34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</row>
    <row r="111" spans="1:25" x14ac:dyDescent="0.15">
      <c r="B111" s="39"/>
      <c r="C111" s="39"/>
      <c r="D111" s="55"/>
      <c r="E111" s="31"/>
      <c r="F111" s="32"/>
      <c r="G111" s="32"/>
      <c r="H111" s="33"/>
      <c r="I111" s="34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</row>
    <row r="112" spans="1:25" x14ac:dyDescent="0.15">
      <c r="B112" s="39"/>
      <c r="C112" s="39"/>
      <c r="D112" s="55"/>
      <c r="E112" s="31"/>
      <c r="F112" s="32"/>
      <c r="G112" s="32"/>
      <c r="H112" s="33"/>
      <c r="I112" s="34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</row>
    <row r="113" spans="2:21" x14ac:dyDescent="0.15">
      <c r="B113" s="39"/>
      <c r="C113" s="39"/>
      <c r="D113" s="55"/>
      <c r="E113" s="31"/>
      <c r="F113" s="32"/>
      <c r="G113" s="32"/>
      <c r="H113" s="33"/>
      <c r="I113" s="34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</row>
    <row r="114" spans="2:21" x14ac:dyDescent="0.15">
      <c r="B114" s="39"/>
      <c r="C114" s="39"/>
      <c r="D114" s="55"/>
      <c r="E114" s="31"/>
      <c r="F114" s="32"/>
      <c r="G114" s="32"/>
      <c r="H114" s="33"/>
      <c r="I114" s="34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</row>
    <row r="115" spans="2:21" x14ac:dyDescent="0.15">
      <c r="B115" s="39"/>
      <c r="C115" s="39"/>
      <c r="D115" s="55"/>
      <c r="E115" s="31"/>
      <c r="F115" s="32"/>
      <c r="G115" s="32"/>
      <c r="H115" s="33"/>
      <c r="I115" s="34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</row>
  </sheetData>
  <mergeCells count="11">
    <mergeCell ref="T3:U3"/>
    <mergeCell ref="E2:G2"/>
    <mergeCell ref="H2:I2"/>
    <mergeCell ref="J2:M2"/>
    <mergeCell ref="N2:Q2"/>
    <mergeCell ref="R2:U2"/>
    <mergeCell ref="J3:K3"/>
    <mergeCell ref="L3:M3"/>
    <mergeCell ref="N3:O3"/>
    <mergeCell ref="P3:Q3"/>
    <mergeCell ref="R3:S3"/>
  </mergeCells>
  <printOptions horizontalCentered="1" verticalCentered="1"/>
  <pageMargins left="0.5" right="0.5" top="0.5" bottom="0.5" header="0" footer="0"/>
  <pageSetup paperSize="9" scale="4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clean_table_v20180304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Meer</dc:creator>
  <cp:lastModifiedBy>Douwe van Hinsbergen</cp:lastModifiedBy>
  <dcterms:created xsi:type="dcterms:W3CDTF">2018-03-04T14:40:11Z</dcterms:created>
  <dcterms:modified xsi:type="dcterms:W3CDTF">2019-04-11T14:45:45Z</dcterms:modified>
</cp:coreProperties>
</file>